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补贴审核表" sheetId="1" r:id="rId1"/>
  </sheets>
  <definedNames>
    <definedName name="_xlnm.Print_Titles" localSheetId="0">'补贴审核表'!$2:$5</definedName>
  </definedNames>
  <calcPr fullCalcOnLoad="1"/>
</workbook>
</file>

<file path=xl/sharedStrings.xml><?xml version="1.0" encoding="utf-8"?>
<sst xmlns="http://schemas.openxmlformats.org/spreadsheetml/2006/main" count="42" uniqueCount="35">
  <si>
    <t>附件2</t>
  </si>
  <si>
    <t>2022年度第一批创业培训补贴审核明细表</t>
  </si>
  <si>
    <t>序
号</t>
  </si>
  <si>
    <t>培 训
机 构</t>
  </si>
  <si>
    <t>批复文件</t>
  </si>
  <si>
    <t xml:space="preserve">培训
时间 </t>
  </si>
  <si>
    <t>培训
地点</t>
  </si>
  <si>
    <t xml:space="preserve">培训
专业 </t>
  </si>
  <si>
    <t>课时</t>
  </si>
  <si>
    <t>实际参训
人数</t>
  </si>
  <si>
    <t>补贴金额
（万元）</t>
  </si>
  <si>
    <t>补 贴
合 计
(万元)</t>
  </si>
  <si>
    <t>合计    （万元）</t>
  </si>
  <si>
    <t>备注</t>
  </si>
  <si>
    <t>非贫人数</t>
  </si>
  <si>
    <t>贫困人数</t>
  </si>
  <si>
    <t>非贫
补贴</t>
  </si>
  <si>
    <t>贫困 
补贴</t>
  </si>
  <si>
    <t>柞水县华茂职业技术培训学校</t>
  </si>
  <si>
    <t>柞人社函〔2022〕64号</t>
  </si>
  <si>
    <t>2022.4.2-4.26</t>
  </si>
  <si>
    <t>校本部</t>
  </si>
  <si>
    <t>创业培训</t>
  </si>
  <si>
    <t>柞人社函〔2022〕82号</t>
  </si>
  <si>
    <t>2022.6.27-7.6</t>
  </si>
  <si>
    <t>柞水县就业培训中心</t>
  </si>
  <si>
    <t>柞人社函〔2022〕66号</t>
  </si>
  <si>
    <t>2022.6.13-6.24</t>
  </si>
  <si>
    <t>石镇人力资源市场七楼会议室</t>
  </si>
  <si>
    <t>柞人社函〔2022〕138号</t>
  </si>
  <si>
    <t>2022.9.5-9.17</t>
  </si>
  <si>
    <t>柞人社函〔2022〕178号</t>
  </si>
  <si>
    <t>2022.10.25-11.8</t>
  </si>
  <si>
    <t>合     计</t>
  </si>
  <si>
    <t>依据商财办社（2021）164号文件,。对七类人员自愿参加创业培训,根据培训项目类别(含SIYB培训、网络创业培训等)和培训效果给予补贴。其中,参加SYB、网络创业等培训后取得创业培训合格证但在6个月内未实现创业的,按每人每期1000元给予补贴;在6个月内实现创业的,按每人每期2500元给予补贴。参加IYB培训后取得创业培训合格证的,按每人每期1000元给予补贴。创业培训时间一般应不少于80课时审核2022年创业培训补贴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</si>
</sst>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</numFmts>
  <fonts count="54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10"/>
      <color indexed="8"/>
      <name val="宋体"/>
      <family val="0"/>
    </font>
    <font>
      <sz val="12"/>
      <color indexed="10"/>
      <name val="宋体"/>
      <family val="0"/>
    </font>
    <font>
      <sz val="8"/>
      <name val="宋体"/>
      <family val="0"/>
    </font>
    <font>
      <sz val="14"/>
      <name val="黑体"/>
      <family val="3"/>
    </font>
    <font>
      <sz val="20"/>
      <name val="方正小标宋简体"/>
      <family val="4"/>
    </font>
    <font>
      <sz val="12"/>
      <color indexed="8"/>
      <name val="宋体"/>
      <family val="0"/>
    </font>
    <font>
      <sz val="8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2"/>
      <color rgb="FFFF0000"/>
      <name val="宋体"/>
      <family val="0"/>
    </font>
    <font>
      <sz val="12"/>
      <color theme="1"/>
      <name val="宋体"/>
      <family val="0"/>
    </font>
    <font>
      <sz val="8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3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8" fillId="0" borderId="4" applyNumberFormat="0" applyFill="0" applyAlignment="0" applyProtection="0"/>
    <xf numFmtId="0" fontId="0" fillId="0" borderId="0">
      <alignment/>
      <protection/>
    </xf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36" fillId="0" borderId="0" applyNumberFormat="0" applyFill="0" applyBorder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0" fillId="0" borderId="0">
      <alignment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0" borderId="0">
      <alignment vertical="center"/>
      <protection/>
    </xf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10" fillId="0" borderId="0">
      <alignment vertical="center"/>
      <protection/>
    </xf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</cellStyleXfs>
  <cellXfs count="5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50" fillId="33" borderId="15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33" borderId="16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33" borderId="17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0" xfId="0" applyFont="1" applyFill="1" applyAlignment="1">
      <alignment horizontal="left" vertical="center" wrapText="1"/>
    </xf>
    <xf numFmtId="0" fontId="5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176" fontId="2" fillId="0" borderId="18" xfId="0" applyNumberFormat="1" applyFont="1" applyFill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20" xfId="0" applyNumberFormat="1" applyFont="1" applyFill="1" applyBorder="1" applyAlignment="1">
      <alignment horizontal="center" vertical="center" wrapText="1"/>
    </xf>
    <xf numFmtId="176" fontId="2" fillId="0" borderId="21" xfId="0" applyNumberFormat="1" applyFont="1" applyFill="1" applyBorder="1" applyAlignment="1">
      <alignment horizontal="center" vertical="center" wrapText="1"/>
    </xf>
    <xf numFmtId="176" fontId="50" fillId="33" borderId="16" xfId="0" applyNumberFormat="1" applyFont="1" applyFill="1" applyBorder="1" applyAlignment="1">
      <alignment horizontal="center" vertical="center" wrapText="1"/>
    </xf>
    <xf numFmtId="176" fontId="50" fillId="33" borderId="16" xfId="0" applyNumberFormat="1" applyFont="1" applyFill="1" applyBorder="1" applyAlignment="1">
      <alignment horizontal="center" vertical="center"/>
    </xf>
    <xf numFmtId="176" fontId="50" fillId="0" borderId="11" xfId="0" applyNumberFormat="1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left" vertical="center" wrapText="1"/>
    </xf>
    <xf numFmtId="0" fontId="50" fillId="0" borderId="13" xfId="0" applyFont="1" applyFill="1" applyBorder="1" applyAlignment="1">
      <alignment horizontal="left" vertical="center" wrapText="1"/>
    </xf>
    <xf numFmtId="176" fontId="50" fillId="33" borderId="13" xfId="0" applyNumberFormat="1" applyFont="1" applyFill="1" applyBorder="1" applyAlignment="1">
      <alignment horizontal="center" vertical="center" wrapText="1"/>
    </xf>
    <xf numFmtId="176" fontId="50" fillId="33" borderId="13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0" fillId="0" borderId="9" xfId="0" applyNumberFormat="1" applyFont="1" applyFill="1" applyBorder="1" applyAlignment="1">
      <alignment horizontal="center" vertical="center"/>
    </xf>
    <xf numFmtId="176" fontId="50" fillId="0" borderId="9" xfId="0" applyNumberFormat="1" applyFont="1" applyFill="1" applyBorder="1" applyAlignment="1">
      <alignment horizontal="center" vertical="center" wrapText="1"/>
    </xf>
    <xf numFmtId="176" fontId="50" fillId="0" borderId="0" xfId="0" applyNumberFormat="1" applyFont="1" applyFill="1" applyAlignment="1">
      <alignment horizontal="left" vertical="center" wrapText="1"/>
    </xf>
    <xf numFmtId="176" fontId="50" fillId="0" borderId="0" xfId="0" applyNumberFormat="1" applyFont="1" applyFill="1" applyAlignment="1">
      <alignment horizontal="center" vertical="center" wrapText="1"/>
    </xf>
    <xf numFmtId="176" fontId="52" fillId="0" borderId="0" xfId="0" applyNumberFormat="1" applyFont="1" applyAlignment="1">
      <alignment vertical="center"/>
    </xf>
    <xf numFmtId="176" fontId="52" fillId="0" borderId="0" xfId="0" applyNumberFormat="1" applyFont="1" applyAlignment="1">
      <alignment horizontal="center" vertical="center"/>
    </xf>
  </cellXfs>
  <cellStyles count="7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警告文本 3" xfId="27"/>
    <cellStyle name="注释" xfId="28"/>
    <cellStyle name="60% - 强调文字颜色 2" xfId="29"/>
    <cellStyle name="标题 4" xfId="30"/>
    <cellStyle name="警告文本" xfId="31"/>
    <cellStyle name="标题" xfId="32"/>
    <cellStyle name="常规 12" xfId="33"/>
    <cellStyle name="解释性文本" xfId="34"/>
    <cellStyle name="标题 1" xfId="35"/>
    <cellStyle name="标题 2" xfId="36"/>
    <cellStyle name="60% - 强调文字颜色 1" xfId="37"/>
    <cellStyle name="标题 3" xfId="38"/>
    <cellStyle name="常规 5 2 2 2 2" xfId="39"/>
    <cellStyle name="60% - 强调文字颜色 4" xfId="40"/>
    <cellStyle name="输出" xfId="41"/>
    <cellStyle name="警告文本 2 3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常规 2 2 4 2 2 2 2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常规 2 2" xfId="63"/>
    <cellStyle name="40% - 强调文字颜色 5" xfId="64"/>
    <cellStyle name="60% - 强调文字颜色 5" xfId="65"/>
    <cellStyle name="强调文字颜色 6" xfId="66"/>
    <cellStyle name="常规 2 3" xfId="67"/>
    <cellStyle name="40% - 强调文字颜色 6" xfId="68"/>
    <cellStyle name="60% - 强调文字颜色 6" xfId="69"/>
    <cellStyle name="常规_Sheet1" xfId="70"/>
    <cellStyle name="常规 2" xfId="71"/>
    <cellStyle name="常规 3" xfId="72"/>
    <cellStyle name="常规 10 10" xfId="73"/>
    <cellStyle name="常规 4" xfId="74"/>
    <cellStyle name="常规 5" xfId="75"/>
    <cellStyle name="警告文本 2" xfId="76"/>
    <cellStyle name="常规 2 14" xfId="77"/>
    <cellStyle name="常规 20" xfId="78"/>
    <cellStyle name="常规 2 6 3 2 2 2" xfId="79"/>
    <cellStyle name="常规 2 6 3 2 2" xfId="80"/>
    <cellStyle name="常规 18" xfId="81"/>
    <cellStyle name="常规 14" xfId="82"/>
    <cellStyle name="常规 2 6 3 3" xfId="83"/>
    <cellStyle name="常规 2 10" xfId="84"/>
    <cellStyle name="常规 2 6 3" xfId="85"/>
    <cellStyle name="样式 1" xfId="86"/>
    <cellStyle name="常规_Sheet1_1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13"/>
  <sheetViews>
    <sheetView tabSelected="1" zoomScaleSheetLayoutView="100" workbookViewId="0" topLeftCell="A1">
      <selection activeCell="Q9" sqref="Q9"/>
    </sheetView>
  </sheetViews>
  <sheetFormatPr defaultColWidth="9.00390625" defaultRowHeight="14.25"/>
  <cols>
    <col min="1" max="1" width="4.875" style="5" customWidth="1"/>
    <col min="2" max="2" width="7.50390625" style="5" customWidth="1"/>
    <col min="3" max="3" width="17.625" style="5" customWidth="1"/>
    <col min="4" max="4" width="14.625" style="6" customWidth="1"/>
    <col min="5" max="5" width="12.75390625" style="6" customWidth="1"/>
    <col min="6" max="6" width="9.50390625" style="5" customWidth="1"/>
    <col min="7" max="7" width="5.00390625" style="5" customWidth="1"/>
    <col min="8" max="9" width="6.125" style="5" customWidth="1"/>
    <col min="10" max="10" width="8.625" style="7" customWidth="1"/>
    <col min="11" max="11" width="8.00390625" style="7" customWidth="1"/>
    <col min="12" max="12" width="6.625" style="8" customWidth="1"/>
    <col min="13" max="13" width="8.875" style="7" customWidth="1"/>
    <col min="14" max="14" width="8.125" style="5" customWidth="1"/>
    <col min="15" max="254" width="9.00390625" style="5" customWidth="1"/>
  </cols>
  <sheetData>
    <row r="1" spans="1:3" ht="18.75">
      <c r="A1" s="9" t="s">
        <v>0</v>
      </c>
      <c r="B1" s="10"/>
      <c r="C1" s="10"/>
    </row>
    <row r="2" spans="1:14" ht="39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30"/>
      <c r="K2" s="30"/>
      <c r="L2" s="30"/>
      <c r="M2" s="30"/>
      <c r="N2" s="11"/>
    </row>
    <row r="3" spans="1:254" s="1" customFormat="1" ht="24.75" customHeight="1">
      <c r="A3" s="12" t="s">
        <v>2</v>
      </c>
      <c r="B3" s="12" t="s">
        <v>3</v>
      </c>
      <c r="C3" s="13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/>
      <c r="J3" s="31" t="s">
        <v>10</v>
      </c>
      <c r="K3" s="32"/>
      <c r="L3" s="33" t="s">
        <v>11</v>
      </c>
      <c r="M3" s="33" t="s">
        <v>12</v>
      </c>
      <c r="N3" s="34" t="s">
        <v>13</v>
      </c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  <c r="GJ3" s="35"/>
      <c r="GK3" s="35"/>
      <c r="GL3" s="35"/>
      <c r="GM3" s="35"/>
      <c r="GN3" s="35"/>
      <c r="GO3" s="35"/>
      <c r="GP3" s="35"/>
      <c r="GQ3" s="35"/>
      <c r="GR3" s="35"/>
      <c r="GS3" s="35"/>
      <c r="GT3" s="35"/>
      <c r="GU3" s="35"/>
      <c r="GV3" s="35"/>
      <c r="GW3" s="35"/>
      <c r="GX3" s="35"/>
      <c r="GY3" s="35"/>
      <c r="GZ3" s="35"/>
      <c r="HA3" s="35"/>
      <c r="HB3" s="35"/>
      <c r="HC3" s="35"/>
      <c r="HD3" s="35"/>
      <c r="HE3" s="35"/>
      <c r="HF3" s="35"/>
      <c r="HG3" s="35"/>
      <c r="HH3" s="35"/>
      <c r="HI3" s="35"/>
      <c r="HJ3" s="35"/>
      <c r="HK3" s="35"/>
      <c r="HL3" s="35"/>
      <c r="HM3" s="35"/>
      <c r="HN3" s="35"/>
      <c r="HO3" s="35"/>
      <c r="HP3" s="35"/>
      <c r="HQ3" s="35"/>
      <c r="HR3" s="35"/>
      <c r="HS3" s="35"/>
      <c r="HT3" s="35"/>
      <c r="HU3" s="35"/>
      <c r="HV3" s="35"/>
      <c r="HW3" s="35"/>
      <c r="HX3" s="35"/>
      <c r="HY3" s="35"/>
      <c r="HZ3" s="35"/>
      <c r="IA3" s="35"/>
      <c r="IB3" s="35"/>
      <c r="IC3" s="35"/>
      <c r="ID3" s="35"/>
      <c r="IE3" s="35"/>
      <c r="IF3" s="35"/>
      <c r="IG3" s="35"/>
      <c r="IH3" s="35"/>
      <c r="II3" s="35"/>
      <c r="IJ3" s="35"/>
      <c r="IK3" s="35"/>
      <c r="IL3" s="35"/>
      <c r="IM3" s="35"/>
      <c r="IN3" s="35"/>
      <c r="IO3" s="35"/>
      <c r="IP3" s="35"/>
      <c r="IQ3" s="35"/>
      <c r="IR3" s="35"/>
      <c r="IS3" s="35"/>
      <c r="IT3" s="35"/>
    </row>
    <row r="4" spans="1:254" s="1" customFormat="1" ht="25.5" customHeight="1">
      <c r="A4" s="12"/>
      <c r="B4" s="12"/>
      <c r="C4" s="14"/>
      <c r="D4" s="12"/>
      <c r="E4" s="12"/>
      <c r="F4" s="12"/>
      <c r="G4" s="12"/>
      <c r="H4" s="12"/>
      <c r="I4" s="12"/>
      <c r="J4" s="36"/>
      <c r="K4" s="37"/>
      <c r="L4" s="33"/>
      <c r="M4" s="33"/>
      <c r="N4" s="34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  <c r="GJ4" s="35"/>
      <c r="GK4" s="35"/>
      <c r="GL4" s="35"/>
      <c r="GM4" s="35"/>
      <c r="GN4" s="35"/>
      <c r="GO4" s="35"/>
      <c r="GP4" s="35"/>
      <c r="GQ4" s="35"/>
      <c r="GR4" s="35"/>
      <c r="GS4" s="35"/>
      <c r="GT4" s="35"/>
      <c r="GU4" s="35"/>
      <c r="GV4" s="35"/>
      <c r="GW4" s="35"/>
      <c r="GX4" s="35"/>
      <c r="GY4" s="35"/>
      <c r="GZ4" s="35"/>
      <c r="HA4" s="35"/>
      <c r="HB4" s="35"/>
      <c r="HC4" s="35"/>
      <c r="HD4" s="35"/>
      <c r="HE4" s="35"/>
      <c r="HF4" s="35"/>
      <c r="HG4" s="35"/>
      <c r="HH4" s="35"/>
      <c r="HI4" s="35"/>
      <c r="HJ4" s="35"/>
      <c r="HK4" s="35"/>
      <c r="HL4" s="35"/>
      <c r="HM4" s="35"/>
      <c r="HN4" s="35"/>
      <c r="HO4" s="35"/>
      <c r="HP4" s="35"/>
      <c r="HQ4" s="35"/>
      <c r="HR4" s="35"/>
      <c r="HS4" s="35"/>
      <c r="HT4" s="35"/>
      <c r="HU4" s="35"/>
      <c r="HV4" s="35"/>
      <c r="HW4" s="35"/>
      <c r="HX4" s="35"/>
      <c r="HY4" s="35"/>
      <c r="HZ4" s="35"/>
      <c r="IA4" s="35"/>
      <c r="IB4" s="35"/>
      <c r="IC4" s="35"/>
      <c r="ID4" s="35"/>
      <c r="IE4" s="35"/>
      <c r="IF4" s="35"/>
      <c r="IG4" s="35"/>
      <c r="IH4" s="35"/>
      <c r="II4" s="35"/>
      <c r="IJ4" s="35"/>
      <c r="IK4" s="35"/>
      <c r="IL4" s="35"/>
      <c r="IM4" s="35"/>
      <c r="IN4" s="35"/>
      <c r="IO4" s="35"/>
      <c r="IP4" s="35"/>
      <c r="IQ4" s="35"/>
      <c r="IR4" s="35"/>
      <c r="IS4" s="35"/>
      <c r="IT4" s="35"/>
    </row>
    <row r="5" spans="1:254" s="1" customFormat="1" ht="31.5" customHeight="1">
      <c r="A5" s="12"/>
      <c r="B5" s="15"/>
      <c r="C5" s="16"/>
      <c r="D5" s="12"/>
      <c r="E5" s="12"/>
      <c r="F5" s="12"/>
      <c r="G5" s="12"/>
      <c r="H5" s="12" t="s">
        <v>14</v>
      </c>
      <c r="I5" s="12" t="s">
        <v>15</v>
      </c>
      <c r="J5" s="33" t="s">
        <v>16</v>
      </c>
      <c r="K5" s="33" t="s">
        <v>17</v>
      </c>
      <c r="L5" s="33"/>
      <c r="M5" s="33"/>
      <c r="N5" s="34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  <c r="GJ5" s="35"/>
      <c r="GK5" s="35"/>
      <c r="GL5" s="35"/>
      <c r="GM5" s="35"/>
      <c r="GN5" s="35"/>
      <c r="GO5" s="35"/>
      <c r="GP5" s="35"/>
      <c r="GQ5" s="35"/>
      <c r="GR5" s="35"/>
      <c r="GS5" s="35"/>
      <c r="GT5" s="35"/>
      <c r="GU5" s="35"/>
      <c r="GV5" s="35"/>
      <c r="GW5" s="35"/>
      <c r="GX5" s="35"/>
      <c r="GY5" s="35"/>
      <c r="GZ5" s="35"/>
      <c r="HA5" s="35"/>
      <c r="HB5" s="35"/>
      <c r="HC5" s="35"/>
      <c r="HD5" s="35"/>
      <c r="HE5" s="35"/>
      <c r="HF5" s="35"/>
      <c r="HG5" s="35"/>
      <c r="HH5" s="35"/>
      <c r="HI5" s="35"/>
      <c r="HJ5" s="35"/>
      <c r="HK5" s="35"/>
      <c r="HL5" s="35"/>
      <c r="HM5" s="35"/>
      <c r="HN5" s="35"/>
      <c r="HO5" s="35"/>
      <c r="HP5" s="35"/>
      <c r="HQ5" s="35"/>
      <c r="HR5" s="35"/>
      <c r="HS5" s="35"/>
      <c r="HT5" s="35"/>
      <c r="HU5" s="35"/>
      <c r="HV5" s="35"/>
      <c r="HW5" s="35"/>
      <c r="HX5" s="35"/>
      <c r="HY5" s="35"/>
      <c r="HZ5" s="35"/>
      <c r="IA5" s="35"/>
      <c r="IB5" s="35"/>
      <c r="IC5" s="35"/>
      <c r="ID5" s="35"/>
      <c r="IE5" s="35"/>
      <c r="IF5" s="35"/>
      <c r="IG5" s="35"/>
      <c r="IH5" s="35"/>
      <c r="II5" s="35"/>
      <c r="IJ5" s="35"/>
      <c r="IK5" s="35"/>
      <c r="IL5" s="35"/>
      <c r="IM5" s="35"/>
      <c r="IN5" s="35"/>
      <c r="IO5" s="35"/>
      <c r="IP5" s="35"/>
      <c r="IQ5" s="35"/>
      <c r="IR5" s="35"/>
      <c r="IS5" s="35"/>
      <c r="IT5" s="35"/>
    </row>
    <row r="6" spans="1:14" s="2" customFormat="1" ht="54" customHeight="1">
      <c r="A6" s="17">
        <v>1</v>
      </c>
      <c r="B6" s="18" t="s">
        <v>18</v>
      </c>
      <c r="C6" s="19" t="s">
        <v>19</v>
      </c>
      <c r="D6" s="20" t="s">
        <v>20</v>
      </c>
      <c r="E6" s="21" t="s">
        <v>21</v>
      </c>
      <c r="F6" s="22" t="s">
        <v>22</v>
      </c>
      <c r="G6" s="20">
        <v>80</v>
      </c>
      <c r="H6" s="20">
        <v>15</v>
      </c>
      <c r="I6" s="20">
        <v>6</v>
      </c>
      <c r="J6" s="38">
        <v>1.5</v>
      </c>
      <c r="K6" s="38">
        <f>I6*0.1</f>
        <v>0.6000000000000001</v>
      </c>
      <c r="L6" s="39">
        <f>SUM(J6:K6)</f>
        <v>2.1</v>
      </c>
      <c r="M6" s="40">
        <v>4</v>
      </c>
      <c r="N6" s="41"/>
    </row>
    <row r="7" spans="1:14" s="2" customFormat="1" ht="54" customHeight="1">
      <c r="A7" s="23">
        <v>2</v>
      </c>
      <c r="B7" s="18"/>
      <c r="C7" s="19" t="s">
        <v>23</v>
      </c>
      <c r="D7" s="20" t="s">
        <v>24</v>
      </c>
      <c r="E7" s="21" t="s">
        <v>21</v>
      </c>
      <c r="F7" s="22" t="s">
        <v>22</v>
      </c>
      <c r="G7" s="20">
        <v>80</v>
      </c>
      <c r="H7" s="20">
        <v>19</v>
      </c>
      <c r="I7" s="20">
        <v>0</v>
      </c>
      <c r="J7" s="38">
        <v>1.9</v>
      </c>
      <c r="K7" s="38">
        <v>0</v>
      </c>
      <c r="L7" s="39">
        <f>SUM(J7:K7)</f>
        <v>1.9</v>
      </c>
      <c r="M7" s="40"/>
      <c r="N7" s="42"/>
    </row>
    <row r="8" spans="1:14" s="2" customFormat="1" ht="54" customHeight="1">
      <c r="A8" s="24">
        <v>3</v>
      </c>
      <c r="B8" s="25" t="s">
        <v>25</v>
      </c>
      <c r="C8" s="19" t="s">
        <v>26</v>
      </c>
      <c r="D8" s="20" t="s">
        <v>27</v>
      </c>
      <c r="E8" s="21" t="s">
        <v>28</v>
      </c>
      <c r="F8" s="22" t="s">
        <v>22</v>
      </c>
      <c r="G8" s="20">
        <v>80</v>
      </c>
      <c r="H8" s="24">
        <v>16</v>
      </c>
      <c r="I8" s="24">
        <v>0</v>
      </c>
      <c r="J8" s="43">
        <v>1.6</v>
      </c>
      <c r="K8" s="43">
        <v>0</v>
      </c>
      <c r="L8" s="44">
        <v>1.6</v>
      </c>
      <c r="M8" s="45">
        <v>5.7</v>
      </c>
      <c r="N8" s="42"/>
    </row>
    <row r="9" spans="1:14" s="2" customFormat="1" ht="54" customHeight="1">
      <c r="A9" s="24">
        <v>4</v>
      </c>
      <c r="B9" s="25"/>
      <c r="C9" s="19" t="s">
        <v>29</v>
      </c>
      <c r="D9" s="20" t="s">
        <v>30</v>
      </c>
      <c r="E9" s="21" t="s">
        <v>28</v>
      </c>
      <c r="F9" s="22" t="s">
        <v>22</v>
      </c>
      <c r="G9" s="20">
        <v>80</v>
      </c>
      <c r="H9" s="24">
        <v>19</v>
      </c>
      <c r="I9" s="24">
        <v>0</v>
      </c>
      <c r="J9" s="43">
        <v>1.9</v>
      </c>
      <c r="K9" s="43">
        <v>0</v>
      </c>
      <c r="L9" s="44">
        <v>1.9</v>
      </c>
      <c r="M9" s="45"/>
      <c r="N9" s="42"/>
    </row>
    <row r="10" spans="1:14" s="2" customFormat="1" ht="54" customHeight="1">
      <c r="A10" s="24">
        <v>5</v>
      </c>
      <c r="B10" s="25"/>
      <c r="C10" s="19" t="s">
        <v>31</v>
      </c>
      <c r="D10" s="20" t="s">
        <v>32</v>
      </c>
      <c r="E10" s="21" t="s">
        <v>28</v>
      </c>
      <c r="F10" s="22" t="s">
        <v>22</v>
      </c>
      <c r="G10" s="20">
        <v>80</v>
      </c>
      <c r="H10" s="24">
        <v>22</v>
      </c>
      <c r="I10" s="24">
        <v>0</v>
      </c>
      <c r="J10" s="43">
        <v>2.2</v>
      </c>
      <c r="K10" s="43">
        <v>0</v>
      </c>
      <c r="L10" s="44">
        <v>2.2</v>
      </c>
      <c r="M10" s="45"/>
      <c r="N10" s="42"/>
    </row>
    <row r="11" spans="1:14" s="2" customFormat="1" ht="37.5" customHeight="1">
      <c r="A11" s="26" t="s">
        <v>33</v>
      </c>
      <c r="B11" s="26"/>
      <c r="C11" s="26"/>
      <c r="D11" s="26"/>
      <c r="E11" s="26"/>
      <c r="F11" s="26"/>
      <c r="G11" s="26">
        <v>80</v>
      </c>
      <c r="H11" s="26">
        <f aca="true" t="shared" si="0" ref="H11:M11">SUM(H6:H10)</f>
        <v>91</v>
      </c>
      <c r="I11" s="26">
        <f t="shared" si="0"/>
        <v>6</v>
      </c>
      <c r="J11" s="46">
        <f t="shared" si="0"/>
        <v>9.100000000000001</v>
      </c>
      <c r="K11" s="46">
        <f t="shared" si="0"/>
        <v>0.6000000000000001</v>
      </c>
      <c r="L11" s="46">
        <f t="shared" si="0"/>
        <v>9.7</v>
      </c>
      <c r="M11" s="47">
        <f t="shared" si="0"/>
        <v>9.7</v>
      </c>
      <c r="N11" s="26"/>
    </row>
    <row r="12" spans="1:14" s="3" customFormat="1" ht="51" customHeight="1">
      <c r="A12" s="27" t="s">
        <v>34</v>
      </c>
      <c r="B12" s="27"/>
      <c r="C12" s="27"/>
      <c r="D12" s="27"/>
      <c r="E12" s="27"/>
      <c r="F12" s="27"/>
      <c r="G12" s="27"/>
      <c r="H12" s="27"/>
      <c r="I12" s="27"/>
      <c r="J12" s="48"/>
      <c r="K12" s="48"/>
      <c r="L12" s="49"/>
      <c r="M12" s="48"/>
      <c r="N12" s="27"/>
    </row>
    <row r="13" spans="1:14" s="4" customFormat="1" ht="14.25">
      <c r="A13" s="28"/>
      <c r="B13" s="28"/>
      <c r="C13" s="28"/>
      <c r="D13" s="29"/>
      <c r="E13" s="29"/>
      <c r="F13" s="28"/>
      <c r="G13" s="28"/>
      <c r="H13" s="28"/>
      <c r="I13" s="28"/>
      <c r="J13" s="50"/>
      <c r="K13" s="50"/>
      <c r="L13" s="51"/>
      <c r="M13" s="50"/>
      <c r="N13" s="28"/>
    </row>
  </sheetData>
  <sheetProtection/>
  <mergeCells count="20">
    <mergeCell ref="A1:C1"/>
    <mergeCell ref="A2:N2"/>
    <mergeCell ref="A11:F11"/>
    <mergeCell ref="A12:N12"/>
    <mergeCell ref="A3:A5"/>
    <mergeCell ref="B3:B5"/>
    <mergeCell ref="B6:B7"/>
    <mergeCell ref="B8:B10"/>
    <mergeCell ref="C3:C5"/>
    <mergeCell ref="D3:D5"/>
    <mergeCell ref="E3:E5"/>
    <mergeCell ref="F3:F5"/>
    <mergeCell ref="G3:G5"/>
    <mergeCell ref="L3:L5"/>
    <mergeCell ref="M3:M5"/>
    <mergeCell ref="M6:M7"/>
    <mergeCell ref="M8:M10"/>
    <mergeCell ref="N3:N5"/>
    <mergeCell ref="H3:I4"/>
    <mergeCell ref="J3:K4"/>
  </mergeCells>
  <printOptions horizontalCentered="1"/>
  <pageMargins left="0.4722222222222222" right="0.39305555555555555" top="0.61" bottom="0.41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潇兮兮。</cp:lastModifiedBy>
  <dcterms:created xsi:type="dcterms:W3CDTF">2017-11-16T08:36:58Z</dcterms:created>
  <dcterms:modified xsi:type="dcterms:W3CDTF">2022-12-13T09:49:26Z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KSORubyTemplate">
    <vt:lpwstr>20</vt:lpwstr>
  </property>
  <property fmtid="{D5CDD505-2E9C-101B-9397-08002B2CF9AE}" pid="5" name="I">
    <vt:lpwstr>F02819E5F2B14F9296729DEE974C76F9</vt:lpwstr>
  </property>
</Properties>
</file>