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4000" windowHeight="9840" activeTab="0"/>
  </bookViews>
  <sheets>
    <sheet name="资金明细表" sheetId="1" r:id="rId1"/>
    <sheet name="项目合并" sheetId="2" r:id="rId2"/>
  </sheets>
  <definedNames>
    <definedName name="_xlnm.Print_Titles" localSheetId="0">'资金明细表'!$1:$4</definedName>
    <definedName name="_xlnm.Print_Titles" localSheetId="1">'项目合并'!$1:$5</definedName>
  </definedNames>
  <calcPr calcId="144525"/>
</workbook>
</file>

<file path=xl/sharedStrings.xml><?xml version="1.0" encoding="utf-8"?>
<sst xmlns="http://schemas.openxmlformats.org/spreadsheetml/2006/main" count="3392" uniqueCount="1522">
  <si>
    <t>附表1</t>
  </si>
  <si>
    <t>柞水县（区）2021年度统筹整合财政涉农资金调整实施方案明细表</t>
  </si>
  <si>
    <t>序号</t>
  </si>
  <si>
    <t>财政资金名称</t>
  </si>
  <si>
    <t>脱贫县县年终     整合资金规模
（万元)</t>
  </si>
  <si>
    <t>计划整合资金规模（万元）</t>
  </si>
  <si>
    <t>备注</t>
  </si>
  <si>
    <t>年初数</t>
  </si>
  <si>
    <t>调整数
（年中+补充）</t>
  </si>
  <si>
    <t>一、</t>
  </si>
  <si>
    <t>中央小计</t>
  </si>
  <si>
    <t>中央财政衔接推进乡村振兴补助资金（原中央财政专项扶贫资金）</t>
  </si>
  <si>
    <t>水利发展资金</t>
  </si>
  <si>
    <t>农业生产发展资金</t>
  </si>
  <si>
    <t>林业改革发展资金（不含森林资源管护和相关试点资金）</t>
  </si>
  <si>
    <t>农田建设补助资金</t>
  </si>
  <si>
    <t>农村综合改革转移支付</t>
  </si>
  <si>
    <t>林业草原生态保护恢复资金（草原生态修复治理补助部分）</t>
  </si>
  <si>
    <t>农村环境整治资金</t>
  </si>
  <si>
    <t>车辆购置税收入补助地方用于一般公路建设项目资金（支持农村公路部分）</t>
  </si>
  <si>
    <t>农村危房改造补助资金</t>
  </si>
  <si>
    <t>中央专项彩票公益金支持欠发达革命老区乡村振兴资金（原中央专项彩票公益金支持扶贫资金）</t>
  </si>
  <si>
    <t>常规产粮大县奖励资金</t>
  </si>
  <si>
    <t>生猪（牛羊）调出大县奖励资金（省级统筹部分）</t>
  </si>
  <si>
    <t>农业资源及生态保护补助资金（对农民的直接补贴除外）</t>
  </si>
  <si>
    <t>旅游发展基金</t>
  </si>
  <si>
    <t>中央预算内投资用于“三农”建设部分（不包括国家水网骨干工程、水安全保障工程、气象基础设施、农村电网巩固提升工程、生态保护和修复方面的支出）</t>
  </si>
  <si>
    <t>二、</t>
  </si>
  <si>
    <t>省级小计</t>
  </si>
  <si>
    <t>衔接推进乡村振兴补助资金（原省级财政专项扶贫资金）</t>
  </si>
  <si>
    <t>农业专项资金（农业公共及服务保障、渔业绿色发展、农业灾害防控救助、农机安全免费管理、耕地地力保护补贴除外）</t>
  </si>
  <si>
    <t>林业改革发展专项资金（森林乡村建设、林业产业发展、林下经济发展、林业科技推广部分）</t>
  </si>
  <si>
    <t>粮食专项资金（仅限于省级产粮大县奖励资金）</t>
  </si>
  <si>
    <t>水利发展专项资金（用于重点水利工程建设、水利前期工作、防汛抗旱补助资金除外）</t>
  </si>
  <si>
    <t>生态环境专项资金（仅限于用于农村环境整治部分）</t>
  </si>
  <si>
    <t>三、</t>
  </si>
  <si>
    <t>市级小计</t>
  </si>
  <si>
    <t>衔接推进乡村振兴补助资金（原市级财政专项扶贫资金）</t>
  </si>
  <si>
    <t>四、</t>
  </si>
  <si>
    <t>县级小计</t>
  </si>
  <si>
    <t>衔接推进乡村振兴补助资金（原县级财政专项扶贫资金）</t>
  </si>
  <si>
    <t>五、</t>
  </si>
  <si>
    <t>四级合计</t>
  </si>
  <si>
    <t>附件2：</t>
  </si>
  <si>
    <t>2021年整合财政涉农资金实施调整方案明细表</t>
  </si>
  <si>
    <t>项目
名称</t>
  </si>
  <si>
    <t>实施
地点</t>
  </si>
  <si>
    <t xml:space="preserve">建设内容                            </t>
  </si>
  <si>
    <t>建设
期限</t>
  </si>
  <si>
    <t>预期效益</t>
  </si>
  <si>
    <t>资金投入（万元）</t>
  </si>
  <si>
    <t>项目
实施
单位</t>
  </si>
  <si>
    <t>财政资金
支持环节</t>
  </si>
  <si>
    <t>项目类别</t>
  </si>
  <si>
    <t>合计</t>
  </si>
  <si>
    <t>财政资金（万元）</t>
  </si>
  <si>
    <t>中央</t>
  </si>
  <si>
    <t>省级</t>
  </si>
  <si>
    <t>市级</t>
  </si>
  <si>
    <t>县级</t>
  </si>
  <si>
    <t>2021年营盘镇曹店村木耳大棚建设项目</t>
  </si>
  <si>
    <t>营盘镇曹店村</t>
  </si>
  <si>
    <t>新建木耳基地大棚45座10000㎡</t>
  </si>
  <si>
    <t>2021年1月-12月</t>
  </si>
  <si>
    <t>通过村集体经济发展木耳产业，吸纳脱贫劳动力就业带动脱贫户增收和农户参与劳动。共计带动140户374人增收，其中已脱贫户91户251人，预计户均增收800元</t>
  </si>
  <si>
    <t>乡村振兴局</t>
  </si>
  <si>
    <t>大棚建设每平方米补助280元</t>
  </si>
  <si>
    <t>产业项目</t>
  </si>
  <si>
    <t>2021年营盘镇营镇社区食用菌大棚及相关设施项目</t>
  </si>
  <si>
    <t>营盘镇营镇社区</t>
  </si>
  <si>
    <t>新建食用菌大棚15座7000㎡、冷库1座32㎡</t>
  </si>
  <si>
    <t>通过村集体经济发展木耳产业，吸纳脱贫劳动力就业带动脱贫户增收和农户参与劳动。共计带动98户186人增收，其中已脱贫户91户161人，预计户均增收400元</t>
  </si>
  <si>
    <t>2021年营盘镇北河村大东沟标准化木耳大棚科技扶贫示范项目</t>
  </si>
  <si>
    <t>营盘镇北河村</t>
  </si>
  <si>
    <t>北河村大东沟标准化木耳大棚科技扶贫示范项目占地面积38.7亩，计划建设钢混木耳大棚7040㎡</t>
  </si>
  <si>
    <t>通过村集体经济发展木耳产业，吸纳脱贫劳动力就业带动脱贫户增收和农户参与劳动。发展木耳75万袋，共计带动158户476人，其中已脱贫户99户251人，预计户均增收600元</t>
  </si>
  <si>
    <t>产业发展</t>
  </si>
  <si>
    <t>2021年瓦房口镇金星村木耳大棚项目</t>
  </si>
  <si>
    <t>瓦房口镇金星村</t>
  </si>
  <si>
    <t>张家湾建木耳大棚6080㎡</t>
  </si>
  <si>
    <t>通过村集体经济发展木耳产业，吸纳脱贫劳动力就业带动脱贫户增收和农户参与劳动。共计带动201户483人增收，其中已脱贫户174户334人，预计户均增收700元</t>
  </si>
  <si>
    <t>2021年红岩寺镇大沙河村木耳大棚项目</t>
  </si>
  <si>
    <t>红岩寺镇大沙河村</t>
  </si>
  <si>
    <t>新建木耳大棚3840㎡</t>
  </si>
  <si>
    <t>通过村集体经济发展木耳产业，吸纳脱贫劳动力就业带动脱贫户增收和农户参与劳动。共计带动148户409人增收，其中已脱贫户91户251人，预计户均增收400元</t>
  </si>
  <si>
    <t>2021年凤凰镇龙潭村产业发展项目</t>
  </si>
  <si>
    <t>凤凰镇龙潭村</t>
  </si>
  <si>
    <t>新建木耳大棚3680㎡</t>
  </si>
  <si>
    <t>通过村集体经济发展木耳产业，吸纳脱贫劳动力就业带动脱贫户增收和农户参与劳动。共计带动88户211人，其中已脱贫户49户108人，预计户均增收800元</t>
  </si>
  <si>
    <t>凤凰镇金凤村</t>
  </si>
  <si>
    <t>新建养菌房1600㎡及配套设施</t>
  </si>
  <si>
    <t>全县</t>
  </si>
  <si>
    <t>扩建外包材库，外包材车间、成品库、烘干车间建设等共计100㎡</t>
  </si>
  <si>
    <t>构树饲料加工产业扶贫车间配套设施，购买构树饲料加工设备1套。</t>
  </si>
  <si>
    <t>柞水县2021年营盘镇北河村产业园兴开岭沟口产业路项目</t>
  </si>
  <si>
    <t>硬化兴开岭沟口至土桥路段产业路200m，宽3.5m，厚18cm；新建桥2座长10m延m、宽4.5m</t>
  </si>
  <si>
    <t>解决产业发展交通不便，改善生产条件，方便140户群众（已脱贫户30户）预计户均增收290元</t>
  </si>
  <si>
    <t>项目补助产业路每公里主路补40万</t>
  </si>
  <si>
    <t>2021年营盘镇北河村三组产业园桥涵项目</t>
  </si>
  <si>
    <t>搭建内径1m、长度3m的管涵6根，铺设过水路面长16m、宽3m</t>
  </si>
  <si>
    <t>解决产业发展交通不便，改善生产条件，方便67户群众（已脱贫户30户）预计户均增收100元</t>
  </si>
  <si>
    <t>柞水县2021年下梁镇金盆村产业园木耳基地产业路项目</t>
  </si>
  <si>
    <t>下梁镇金盆村</t>
  </si>
  <si>
    <t>产业园木耳基地新建产业路硬化500m，宽3.5m厚18cm；</t>
  </si>
  <si>
    <t>解决产业发展交通不便，改善生产条件，方便19户群众（已脱贫户8户）发展木耳18亩，预计户均增收300元</t>
  </si>
  <si>
    <t>柞水县2021年杏坪镇云蒙村一组产业园产业路项目</t>
  </si>
  <si>
    <t>杏坪镇云蒙村</t>
  </si>
  <si>
    <t>新建产业路硬化2.5km，宽,3.5m，厚18cm；</t>
  </si>
  <si>
    <t>解决产业发展交通不便，改善生产条件，方便73户群众（已脱贫户30户），便于种植烤烟，预计户均增收400元</t>
  </si>
  <si>
    <t>柞水县2021年杏坪镇联丰村产业园产业路改建项目</t>
  </si>
  <si>
    <t>杏坪镇联丰村</t>
  </si>
  <si>
    <t>杏坪镇联丰村二组修建养牛场产业路弯道拓宽长300m，宽4.5m，板函3座</t>
  </si>
  <si>
    <t>解决产业发展交通不便，改善生产条件，受益147户（已脱贫户52户）发展种植产业，户均增收1000元</t>
  </si>
  <si>
    <t>柞水县2021年杏坪镇联合村四五组产业园产业路硬化项目</t>
  </si>
  <si>
    <t>杏坪镇联合村</t>
  </si>
  <si>
    <t>杏坪镇联合村四五组新修苍房沟脑路口至徐庭印家，炮房到三圣庙产业路硬化1.2km，宽3.5m，厚18cm；</t>
  </si>
  <si>
    <t>解决产业发展交通不便，改善生产条件，方便33户群众（已脱贫户27户）便于发展烤烟、木瓜产业共400亩，预计户均增收800元</t>
  </si>
  <si>
    <t>柞水县2021年杏坪镇杏坪社区三组小寺沟产业路项目</t>
  </si>
  <si>
    <t>杏坪镇杏坪社区</t>
  </si>
  <si>
    <t>杏坪镇杏坪社区三组小寺沟新建产业路硬化1.8km，宽3.5m，厚18cm；</t>
  </si>
  <si>
    <t>解决产业发展交通不便，改善生产条件，方便30户群众（已脱贫户20户便于发展艾叶90亩、烤烟130亩、魔芋50亩，预计户均增收500元。</t>
  </si>
  <si>
    <t>柞水县2021年杏坪镇柴庄社区产业园土地改良项目</t>
  </si>
  <si>
    <t>杏坪镇柴庄社区</t>
  </si>
  <si>
    <t>改良构树种植面积110亩，改良土壤退化、板结、肥力下降等问题，提升构树苗成活率</t>
  </si>
  <si>
    <t>解决产业发展交通不便，改善生产条件，方便35户群众（已脱贫户17户）便于发展构树，预计户均增收300元</t>
  </si>
  <si>
    <t>柞水县2021年杏坪镇腰庄村产业园产业路项目</t>
  </si>
  <si>
    <t>杏坪镇腰庄村</t>
  </si>
  <si>
    <t>杏坪镇腰庄村一组宽3.5m便民桥一座</t>
  </si>
  <si>
    <t>解决产业发展交通不便，改善生产条件，方便35户群众（已脱贫户30户）预计户均增收200元</t>
  </si>
  <si>
    <t>柞水县2021年杏坪镇肖台村一组产业园红岭产业路项目</t>
  </si>
  <si>
    <t>杏坪镇肖台村</t>
  </si>
  <si>
    <t>杏坪镇肖台村一组新建产业路硬化1.2km，宽3.5m，厚18cm；</t>
  </si>
  <si>
    <t>解决产业发展交通不便，改善生产条件，方便35户群众（已脱贫户23户）便于种植樱桃100亩，茶园80余亩。预计户均增收800元</t>
  </si>
  <si>
    <t>2021年杏坪镇中台村二组产业园便民桥项目</t>
  </si>
  <si>
    <t>杏坪镇中台村</t>
  </si>
  <si>
    <t>中台村二组新建联合路5m长、5.1m宽便民桥一座</t>
  </si>
  <si>
    <t>通过项目实施改善20户群众（已脱贫户16户）产业发展条件，预计户均增收100元</t>
  </si>
  <si>
    <t>柞水县2021年红岩寺镇正沟村左家沟产业园产业路项目</t>
  </si>
  <si>
    <t>红岩寺镇正沟村</t>
  </si>
  <si>
    <t>红岩寺镇正沟村左家沟二组新建产业路硬化340m，宽3.5m，厚18cm；</t>
  </si>
  <si>
    <t>解决22户群众（已脱贫户11户）产业发展运输不通畅困难，发展五味子，核桃，板栗，连翘年收益10万元</t>
  </si>
  <si>
    <t>柞水县2022年红岩寺镇产业园路灯安装项目</t>
  </si>
  <si>
    <t>红岩寺镇</t>
  </si>
  <si>
    <t>安装正沟村、本地湾村等10个村（社区）产业路路灯及移民搬迁点路灯400盏</t>
  </si>
  <si>
    <t>农村产业配套基础设施建设解决542户（已脱贫户311户）产业发展难题</t>
  </si>
  <si>
    <t>柞水县2021年瓦房口镇老庄村八组何家岭产业园产业路项目</t>
  </si>
  <si>
    <t>瓦房口镇老庄村</t>
  </si>
  <si>
    <t>新建产业路硬化2.1km，宽3.5m，厚18cm；</t>
  </si>
  <si>
    <t>解决39户群众（已脱贫户30户）产业发展运输不通畅困难，发展连翘200亩，核桃100亩，板栗300亩，预计户均增收500元</t>
  </si>
  <si>
    <t>2021年红岩寺镇红安村产业园产业路项目</t>
  </si>
  <si>
    <t>红岩寺镇红安村</t>
  </si>
  <si>
    <t>修建及硬化柳林沟烂石窑、小岔沟、岩窝沟产业路1400m，宽3.5m，厚18cm；</t>
  </si>
  <si>
    <t>通过产业路建设项目解决102户农户（已脱贫户78户）产业发展问题，预计户均增收300元</t>
  </si>
  <si>
    <t>2021年红岩寺镇闫坪村产业园道路硬化项目</t>
  </si>
  <si>
    <t>红岩寺镇闫坪村</t>
  </si>
  <si>
    <t>硬化闫坪村一组、二组、三组产业路共计3km，宽3.5m，厚18cm；</t>
  </si>
  <si>
    <t>通过产业路建设项目解决102户（已脱贫户61户）农户产业发展问题，预计户均增收600元</t>
  </si>
  <si>
    <t>2021年下梁镇产业园产业路建设项目</t>
  </si>
  <si>
    <t>下梁镇</t>
  </si>
  <si>
    <t>建设下梁镇建设新合村园区产业路15m，老庵寺村园区产业路30m，宽3.5m，厚18cm；</t>
  </si>
  <si>
    <t>通过建设产业园区产业路，改善群众发展产业条件，通过带动群众43户116人，其中已脱贫户11户46人，户均增收200元</t>
  </si>
  <si>
    <t>2021年杏坪镇产业园产业路建设项目</t>
  </si>
  <si>
    <t>杏坪镇</t>
  </si>
  <si>
    <t>计划建设天埫村产业路水毁悬空1368立方米；联丰村一二组产业路水毁悬空1170立方米；联合村产业路水毁悬空810立方米。</t>
  </si>
  <si>
    <t>通过建设产业园区产业路，改善群众发展产业条件，通过带动群众298户516人，其中已脱贫户188户307人，户均增收200元</t>
  </si>
  <si>
    <t>2021年凤凰镇产业园产业路建设项目</t>
  </si>
  <si>
    <t>凤凰镇</t>
  </si>
  <si>
    <t>计划建设凤凰镇大寺沟路基建设清理塌方1000m³，路基建设50m³；金凤路基建设120m³；宽坪路基建设2227.5m³；双河路基建设160m³；桃园路基建设861.7m³；皂河路基建设1580m³;凤凰镇龙潭村三组杨湾木耳村大棚产业路2处宽，3.5m</t>
  </si>
  <si>
    <t>通过建设产业园区产业路，改善群众发展产业条件，通过辐射带动群众316户612人，其中已脱贫户188户334人，户均增收200元</t>
  </si>
  <si>
    <t>2021年红岩寺镇产业园产业路建设项目</t>
  </si>
  <si>
    <t>计划建设红岩寺镇建设张坪村园区产业路基516.6m³；掌上村园区产业路基506m³；跃进村园区产业路基605.7m³；红岩社区园区产业路基492m³；大沙河村园区产业路基498.05m³；红安村园区产业路基300.5m³；盘龙寺村园区产业路基260.5m³；闫坪村园区产业路1000m，宽3.5m</t>
  </si>
  <si>
    <t>通过建设产业园区产业路，改善群众发展产业条件，通过辐射带动群众374户714人，其中已脱贫户209户478人，户均增收200元</t>
  </si>
  <si>
    <t>2021年曹坪镇产业园产业路建设项目</t>
  </si>
  <si>
    <t>曹坪镇</t>
  </si>
  <si>
    <t>计划建设曹坪镇九间房村一、二、三组蔡九路九间房村沿线210m³；东沟村四、五组东沟村通村路沿线510m³；荫沟村一、三组蔡九路、枫沟路沿线200m³，宽3.5m，厚18cm</t>
  </si>
  <si>
    <t>通过建设产业园区产业路，改善群众发展产业条件，通过辐射带动群众93户277人，其中已脱贫户75户201人，户均增收200元</t>
  </si>
  <si>
    <t>2021曹坪镇窑镇社区中药材种植项目</t>
  </si>
  <si>
    <t>曹坪镇窑镇社区</t>
  </si>
  <si>
    <t>种植天麻2.5万窝</t>
  </si>
  <si>
    <t>通过村集体经济扩大产业规模，吸纳已脱贫户参与劳动，收益归属村集体所有，设置公益性岗位，农户34户84人，其中已脱贫户23户61人，户均增收500元</t>
  </si>
  <si>
    <t>种植中药材补助</t>
  </si>
  <si>
    <t>2021曹坪镇窑镇社区村集体经济产业项目</t>
  </si>
  <si>
    <t>发展地栽木耳20亩，喷灌、地膜等前期配套设施</t>
  </si>
  <si>
    <t>通过实施改善环境，直接带动脱贫户5户22人，间接带动农户110户增收，预计带动户均增收300元</t>
  </si>
  <si>
    <t>设施、设备购置补助</t>
  </si>
  <si>
    <t>2021年曹坪镇窑镇社区庭院经济项目</t>
  </si>
  <si>
    <t>大力发展旅游产业，一组、二组发展农家乐、民宿等庭院经济</t>
  </si>
  <si>
    <t>通过实施提高群众生活质量，带动50户脱贫户和30户农户111人，预计带动户均增收300元</t>
  </si>
  <si>
    <t>乡村旅游产业补助</t>
  </si>
  <si>
    <t>2021年曹坪镇窑镇社区三组木耳菌包厂产业设施提升项目</t>
  </si>
  <si>
    <t>曹坪镇窑镇社区三组</t>
  </si>
  <si>
    <t>提升窑镇社区三组木耳菌包厂及安置点三叉路公共设施综合整治及木耳菌包车间产业路200m</t>
  </si>
  <si>
    <t>与村集体经济建立利益链接机制，带动农户85户297人，其中脱贫户76户266人，年户均增收300元以上。</t>
  </si>
  <si>
    <t>项目补助产业路每公里主路补40万，</t>
  </si>
  <si>
    <t>22021年曹坪镇窑镇社区木耳菌药产业发展示范区建设项目</t>
  </si>
  <si>
    <t>位于窑镇社区一、二、三组产业发展示范区建设木耳、菌包等菌药三产融合示范基地5亩</t>
  </si>
  <si>
    <t>由村集体经济发展木耳产业，扩大规模，带动农户25户82人，其中脱贫户20户70人，预计户均增收0.3万元以上。</t>
  </si>
  <si>
    <t>每袋木耳菌包补助2元钱</t>
  </si>
  <si>
    <t>2021年乾佑街办梨园村旅游道路建设项目</t>
  </si>
  <si>
    <t>乾佑街办梨园村</t>
  </si>
  <si>
    <t>发展乡村旅游产业，新建旅游产业路1200m，宽3.5m，厚18cm；桥梁80m</t>
  </si>
  <si>
    <t>通过建设旅游产业路，发展旅游产业，吸纳脱贫劳动力就业带动脱贫户增收和农户参与劳动，预计带动户均增收300元</t>
  </si>
  <si>
    <t>2021年柞水县乾佑街道办梨园村村集体经济产业项目</t>
  </si>
  <si>
    <t>乾佑街道办梨园村</t>
  </si>
  <si>
    <t>用于村集体经济，发展木耳产业11万袋。</t>
  </si>
  <si>
    <t>通过村集体经济产业收益，直接带动脱贫户5户22人，间接带动农户110户增收，预计带动户均增收300元</t>
  </si>
  <si>
    <t>2021年柞水县营盘镇朱家湾村村集体经济产业项目</t>
  </si>
  <si>
    <t>营盘镇朱家湾村</t>
  </si>
  <si>
    <t>集体经济老林峡谷漂流项目堤坝加固200m宽4.5m产业桥一座；牛头广场至终南山寨安置点沿途3000m旅游功能设施。</t>
  </si>
  <si>
    <t>用于朱家湾村集体经济乡村旅游产业项目配套设施建设，含装备间等设施120平方米</t>
  </si>
  <si>
    <t>2021年乾佑街办车家河村乡村振兴示范村建设项目</t>
  </si>
  <si>
    <t>乾佑街办车家河村</t>
  </si>
  <si>
    <t>乡村振兴示范村建设、木耳产业、建农副产品加工车间400㎡，购置深加工设备主要加工豆腐、腊肉、包谷酒、木耳香菇蜂蜜土鸡蛋特产的加工包装</t>
  </si>
  <si>
    <t>通过产业发展巩固脱贫成果，改善民居环境，带动260户1000人，预计实现户均增收800元。</t>
  </si>
  <si>
    <t>产业补助</t>
  </si>
  <si>
    <t>2021年柞水县乾佑街道办车家河村村集体经济产业项目</t>
  </si>
  <si>
    <t>乾佑街道办车家河村</t>
  </si>
  <si>
    <t>用于村集体经济，发展木耳产业10万袋。</t>
  </si>
  <si>
    <t>2021年柞水县下梁镇新合村村集体经济产业项目</t>
  </si>
  <si>
    <t>下梁镇新合村</t>
  </si>
  <si>
    <t>木耳特色农产品贸易中心建设项目。具体项目建设内容为木耳包装厂，购置包装设备一套。</t>
  </si>
  <si>
    <t>通过村集体经济产业收益，直接带动脱贫户5户22人，间接带动农户110户增收，预计带动户均增收100元</t>
  </si>
  <si>
    <t>2021年下梁镇新合村二组休闲垂钓园建设项目</t>
  </si>
  <si>
    <t>新建休闲垂钓园7亩
项目建设</t>
  </si>
  <si>
    <t>通过村集体经济扩大产业规模，吸纳已脱贫户和农户参与劳动带动增加就业岗位带动30户103人增收其中已脱贫户22户89人，预计带动户均增收300元</t>
  </si>
  <si>
    <t>乡村旅游产业产业补助</t>
  </si>
  <si>
    <t>2021年下梁镇新合村三组香菇基地项目</t>
  </si>
  <si>
    <t xml:space="preserve">新建香菇基地20000㎡
</t>
  </si>
  <si>
    <t>通过村集体经济扩大产业规模，吸纳已脱贫户和农户参与劳动带动增加就业岗位带动35户91人，其中已脱贫户21户89人，预计带动户均增收300元</t>
  </si>
  <si>
    <t>香菇菌包补助</t>
  </si>
  <si>
    <t>2021年柞水县小岭镇李砭村村集体经济产业项目</t>
  </si>
  <si>
    <t>小岭镇李砭村</t>
  </si>
  <si>
    <t>用于村集体经济，发展地栽木耳10万袋</t>
  </si>
  <si>
    <t>通过村集体经济产业收益，直接带动脱贫户5户22人，间接带动农户110户增收，预计带动户均增收,100元</t>
  </si>
  <si>
    <t>2021年凤凰镇金凤村魔芋种植项目</t>
  </si>
  <si>
    <t>金凤村4组种植魔芋30亩</t>
  </si>
  <si>
    <t>通过村集体经济扩大产业规模，吸纳已脱贫户和农户参与劳动带动增加就业岗位，带动26户农户71人，其中已脱贫户23户64人，户均增收500元。</t>
  </si>
  <si>
    <t>种植魔芋种及后续管理补助</t>
  </si>
  <si>
    <t>2021年凤凰镇金凤村四组北湾产业路</t>
  </si>
  <si>
    <t>修建金凤村四组北湾硬化900m产业路宽3.5m，厚18cm；</t>
  </si>
  <si>
    <t>便利发展产业，通过发展产业增收，预计带动户均增收300元</t>
  </si>
  <si>
    <t>2021凤凰镇金凤村木耳大棚附属设施建设项目</t>
  </si>
  <si>
    <t>木耳基地修建排水渠200m、新建木耳库房200㎡、平整硬化场地2700㎡</t>
  </si>
  <si>
    <t>通过村集体经济扩大产业规模，吸纳已脱贫户和农户参与劳动带动增加就业岗位，带动40户农户117人，其中已脱贫户19户76人，发展木耳种植，户均增收380元</t>
  </si>
  <si>
    <t>产业辅助设施补助</t>
  </si>
  <si>
    <t>2021年凤凰镇金凤村水毁产业路修复项目</t>
  </si>
  <si>
    <t>修复水毁产业路基700立方</t>
  </si>
  <si>
    <t>2021年柞水县杏坪镇联丰村村集体经济产业项目</t>
  </si>
  <si>
    <t>2021年杏坪镇联丰村牛场建设项目</t>
  </si>
  <si>
    <t>养牛140头，饲料购买及牛场运营</t>
  </si>
  <si>
    <t>通过村集体经济扩大产业规模，吸纳已脱贫户和农户参与劳动带动增加就业岗位，农户74户198人，其中已脱贫户23户89人，预计户均增收700元</t>
  </si>
  <si>
    <t>养牛及购买饲料补助</t>
  </si>
  <si>
    <t>2021年红岩寺镇盘龙寺村脱毒洋芋种植项目</t>
  </si>
  <si>
    <t>红岩寺镇盘龙寺村</t>
  </si>
  <si>
    <t>引进种植脱毒洋芋850亩</t>
  </si>
  <si>
    <t>通过村集体经济扩大产业规模，吸纳已脱贫户和农户参与劳动带动增加就业岗位，带动117户213人增收，预计户均增收200元</t>
  </si>
  <si>
    <t>种植脱毒洋芋种苗及后续管理补助</t>
  </si>
  <si>
    <t>2021年红岩寺镇盘龙寺村五味子种植项目</t>
  </si>
  <si>
    <t>野生五味子抚育扩管及种植五味子200亩</t>
  </si>
  <si>
    <t>通过村集体经济扩大五味子种植规模，吸纳已脱贫户和农户参与劳动带动增加就业岗位，带动117户202人，其中已脱贫户123户189人，预计户均增收300元</t>
  </si>
  <si>
    <t>种植五味子基地种苗及后续管理补助</t>
  </si>
  <si>
    <t>2021年柞水县红岩寺盘龙寺村村集体经济产业项目</t>
  </si>
  <si>
    <t>红岩寺盘龙寺村村</t>
  </si>
  <si>
    <t>建设冬青种植基地300亩总投资500万元（一期种植100亩），并购置灌溉设施一套</t>
  </si>
  <si>
    <t>2021年瓦房口镇金台村农业产业园区项目</t>
  </si>
  <si>
    <t>瓦房口镇金台村</t>
  </si>
  <si>
    <t>改造提升集花卉种植、生猪养殖，食用菌、蔬菜栽种，观光、垂钓、娱乐、体验为一体的现代观光园500亩</t>
  </si>
  <si>
    <t>通过村集体经济扩大种植规模，吸纳已脱贫户和农户参与劳动带动增加就业岗位，带动232户413人稳定增收，其中已脱贫户123户289人，户均增收200元</t>
  </si>
  <si>
    <t>种植花卉及生猪养殖补助</t>
  </si>
  <si>
    <t>2021年柞水县瓦房口镇金台村村集体经济产业项目</t>
  </si>
  <si>
    <t>瓦房口镇金台村村</t>
  </si>
  <si>
    <t>金台村三组木耳产业基地建设，木耳基地旁10亩土地流转用于发展地栽木耳及配套灌溉水井1座。</t>
  </si>
  <si>
    <t xml:space="preserve"> 2021年曹坪镇马房湾村五美庭院项目</t>
  </si>
  <si>
    <t xml:space="preserve"> 曹坪镇马房湾村</t>
  </si>
  <si>
    <t>村委会及主干道附近修建民俗庭院10个</t>
  </si>
  <si>
    <t>2021年曹坪镇马房湾村木耳产业基地修复提升项目</t>
  </si>
  <si>
    <t>曹坪镇马房湾村</t>
  </si>
  <si>
    <t>一组大棚水毁水源设施修复及大棚维修加固。</t>
  </si>
  <si>
    <t>2021年曹坪镇马房湾村木耳产业路改造项目</t>
  </si>
  <si>
    <t>马房湾村一组产业路提升改造380m</t>
  </si>
  <si>
    <t>解决产业发展交通不便，改善生产条件，带动87户244人增收,预计增收692元。</t>
  </si>
  <si>
    <t>2021年柞水县曹坪镇马房湾村村集体经济产业项目</t>
  </si>
  <si>
    <t>曹坪镇马房湾村村</t>
  </si>
  <si>
    <t>建设地栽木耳基地20亩，购置喷灌设施及配套设施</t>
  </si>
  <si>
    <t>2021年下梁镇老庵寺村香菇种植项目</t>
  </si>
  <si>
    <t>下梁镇老庵寺村</t>
  </si>
  <si>
    <t>香菇续种植50万袋</t>
  </si>
  <si>
    <t>通过香菇种植50万袋，带动30户农户98人，其中已脱贫户23户89人，增收800元</t>
  </si>
  <si>
    <t>2021年小岭镇金米村四组产业路项目</t>
  </si>
  <si>
    <t>小岭镇金米村</t>
  </si>
  <si>
    <t>金米村四组新建4m宽150m长产业路</t>
  </si>
  <si>
    <t>解决产业发展交通不便，改善生产条件，直接带动脱贫户10户35人，预计户均增收300元</t>
  </si>
  <si>
    <t>2021年营盘镇两河村千亩魔芋种植产业项目</t>
  </si>
  <si>
    <t>营盘镇两河村</t>
  </si>
  <si>
    <t>通过村集体经济入股，种植魔芋200亩</t>
  </si>
  <si>
    <t>有效改善村庄整体环境，提升村级文明化程度，通过路灯项目建设方便542户（已脱贫户311户）生产生活条件</t>
  </si>
  <si>
    <t>魔芋补助</t>
  </si>
  <si>
    <t>2021年乾佑街办北关社区木耳产业发展项目</t>
  </si>
  <si>
    <t>乾佑街办北关社区</t>
  </si>
  <si>
    <t>发展吊袋木耳7.5万袋</t>
  </si>
  <si>
    <t>通过村集体经济发展木耳产业增加菌包量，扩大产业规模，壮大木耳产业，吸纳已脱贫户和农户参与劳动，30户已脱贫户120人和农户23户66人增收,预计户均增收260元</t>
  </si>
  <si>
    <t>2021年乾佑街办石镇社区续种植连翘项目</t>
  </si>
  <si>
    <t>乾佑街办石镇社区</t>
  </si>
  <si>
    <t>在五华山在续种野生连翘200亩及后期管护</t>
  </si>
  <si>
    <t>通过产业发展，吸纳脱贫劳动力就业，利用产业收益增设村级公益性岗，带动40户128人，其中已脱贫户21户74人，预计户均增收300元</t>
  </si>
  <si>
    <t>连翘种苗补助</t>
  </si>
  <si>
    <t>柞水县2021年下梁镇沙坪社区茨沟休闲农业与乡村旅游项目</t>
  </si>
  <si>
    <t>下梁镇沙坪社区</t>
  </si>
  <si>
    <t>新建养殖鱼塘水面2000平方米，养鱼2万尾。</t>
  </si>
  <si>
    <t>通过产业发展，吸纳脱贫劳动力就业，利用产业收益增设村级公益性岗，带动40户117人，其中已脱贫户10户39人，带动农户增收300元</t>
  </si>
  <si>
    <t>鱼苗补助</t>
  </si>
  <si>
    <t>2021年下梁镇明星社区商贸经济项目</t>
  </si>
  <si>
    <t>下梁镇明星社区</t>
  </si>
  <si>
    <t>通过整合明星社区二组乡村餐饮，发展餐馆，农家乐等项目</t>
  </si>
  <si>
    <t>通过村集体经济发展产业，吸纳已脱贫户参与劳动，带动40户107人，其中已脱贫户6户27人，带动农户增收200元</t>
  </si>
  <si>
    <t>项目补助</t>
  </si>
  <si>
    <t>2021年凤凰镇凤镇街社区魔芋、中药材种植项目</t>
  </si>
  <si>
    <t>凤凰镇凤镇街社区</t>
  </si>
  <si>
    <t>油坊小区种植魔芋200亩及后期管护</t>
  </si>
  <si>
    <t>通过村集体经济扩大产业规模，发展魔芋、中药材等，吸纳已脱贫户参与劳动带动15户农户63人，其中已脱贫户2户9人，户均增收800元。</t>
  </si>
  <si>
    <t>魔芋及中药材种苗化肥租地等补助</t>
  </si>
  <si>
    <t>2021年杏坪镇严坪村农副产品加工项目</t>
  </si>
  <si>
    <t>杏坪镇严坪村</t>
  </si>
  <si>
    <t>新建种植200亩茶园，以及灌溉等辅助没施</t>
  </si>
  <si>
    <t>通过村集体经济发展产业，吸纳已脱贫户参与劳动，带动40户98人，其中已脱贫户27户81人，预计户均增收300元</t>
  </si>
  <si>
    <t>种植茶叶补助</t>
  </si>
  <si>
    <t>2021年杏坪镇腰庄生猪养殖项目</t>
  </si>
  <si>
    <t>杏坪镇腰庄</t>
  </si>
  <si>
    <t>引进新品种母猪20头，发展育肥猪200头购买养殖用品及场地建设</t>
  </si>
  <si>
    <t>通过村集体经济发展产业，加大养殖业带动40户农户140人，其中已脱贫户9户31人，增加收入，预计户均增收300元</t>
  </si>
  <si>
    <t>基地扩建、用品购置及引进新品种补助</t>
  </si>
  <si>
    <t>2021年杏坪镇中台村茶叶建园项目</t>
  </si>
  <si>
    <t>通过村集体经济经营发展村集体经济园扩建茶园200亩等辅助没施</t>
  </si>
  <si>
    <t>通通过村集体经济发展产业，吸纳已脱贫户参与劳动，带动40户农户107人增收，其中已脱贫户27户81人，预计户均增收300元</t>
  </si>
  <si>
    <t>种植茶叶、茶苗补助</t>
  </si>
  <si>
    <t>2021年杏坪镇油房肉食品加工项目</t>
  </si>
  <si>
    <t>杏坪镇油房</t>
  </si>
  <si>
    <t>新建300㎡猪肉深加车间一座购置设备等</t>
  </si>
  <si>
    <t>通过村集体经济扩大产业规模，吸纳已脱贫户参与劳动带动增加就业岗位，带动40户增收，其中已脱贫户27户67人，预计户均增收300元</t>
  </si>
  <si>
    <t>建设猪肉加工厂补助</t>
  </si>
  <si>
    <t>2021年杏坪镇云蒙村茶叶种植项目</t>
  </si>
  <si>
    <t>新建茶园200亩，以及灌溉等辅助没施</t>
  </si>
  <si>
    <t>通过村集体经济扩大产业规模，吸纳已脱贫户参与劳动带动增加就业岗位，同时村集体经济利用收益设置公益性岗位增加就业，带动40户98人，其中已脱贫户27户86人，预计户均增收300元</t>
  </si>
  <si>
    <t>2021年杏坪镇联合村生猪养殖项目</t>
  </si>
  <si>
    <t>续建养猪场40㎡，引进种猪20头，育肥猪200头</t>
  </si>
  <si>
    <t>通过村集体经济扩大产业规模，吸纳已脱贫户参与劳动带动增加就业岗位，带动40户124人，其中已脱贫户33户101人，预计户均增收300元</t>
  </si>
  <si>
    <t>2021年杏坪镇晨光村猪场扩建项目</t>
  </si>
  <si>
    <t>杏坪镇晨光村</t>
  </si>
  <si>
    <t>扩建养猪场500㎡肥猪200头购买养殖用品及场地建设</t>
  </si>
  <si>
    <t>通过村集体经济扩大产业规模，吸纳已脱贫户参与劳动带动增加就业岗位，带动40户114人，其中已脱贫户37户103人，预计户均增收300元</t>
  </si>
  <si>
    <t>生猪养殖基地扩建补助</t>
  </si>
  <si>
    <t>2021年杏坪镇天埫村养蜂项目</t>
  </si>
  <si>
    <t>杏坪镇天埫村</t>
  </si>
  <si>
    <t>建设155㎡蜂蜜加工车间及设备购置</t>
  </si>
  <si>
    <t>通过村集体经济扩大产业规模，带动增加就业岗位，同时村集体经济利用收益设置公益性岗位增加就业，带动40户98人，其中已脱贫户24户81人，预计户均增收300元</t>
  </si>
  <si>
    <t>蜂蜜加基地扩建补助</t>
  </si>
  <si>
    <t>2021年杏坪镇中山村养牛项目</t>
  </si>
  <si>
    <t>杏坪镇中山村</t>
  </si>
  <si>
    <t>新进良种母牛20头当年新增养牛50头</t>
  </si>
  <si>
    <t>通过村集体经济扩大产业规模，吸纳已脱贫户参与劳动，同时村集体经济利用收益设置公益性岗位增加就业，带动40户103人，其中已脱贫户21户81人，预计户均增收300元</t>
  </si>
  <si>
    <t>购买良种母牛补助</t>
  </si>
  <si>
    <t>2021年红岩寺镇掌上村山羊场养殖项目</t>
  </si>
  <si>
    <t>红岩寺镇掌上村</t>
  </si>
  <si>
    <t>引进种养20头，新增养羊300头</t>
  </si>
  <si>
    <t>通过村集体经济扩大产业规模，带动增加就业岗位，同时村集体经济利用收益设置公益性岗位增加就业，带动40户113人，其中已脱贫户27户87人，预计户均增收300元</t>
  </si>
  <si>
    <t>山羊养殖补助</t>
  </si>
  <si>
    <t>2021年红岩寺镇张坪村烤烟种植项目</t>
  </si>
  <si>
    <t>红岩寺镇张坪村</t>
  </si>
  <si>
    <t>新建分级、贮藏干烟厂房1间；新购烘烤炉设备2套、起垄机1台、耕地机1台，科管烤烟10亩</t>
  </si>
  <si>
    <t>通过村集体经济扩大产业烤烟种植项目规模，带动增加就业岗位，同时村集体经济利用收益设置公益性岗位增加就业，带动40户117人，其中已脱贫户24户81人，预计户均增收300元</t>
  </si>
  <si>
    <t>烤烟设备1套及建设厂房补助</t>
  </si>
  <si>
    <t>2021年红岩寺镇本地湾村农副产品包装、销售项目</t>
  </si>
  <si>
    <t>红岩寺镇本地湾村</t>
  </si>
  <si>
    <t>改建车间200㎡，配套包装设施，电商平台搭建、培训</t>
  </si>
  <si>
    <t>通过村集体经济发展产业，带动增加就业岗位同时村集体经济利用收益设置公益性岗位增加就业，带动40户127人，其中已脱贫户19户68人，预计户均增收300元</t>
  </si>
  <si>
    <t>配套设施项目补助</t>
  </si>
  <si>
    <t>2021年红岩寺镇红岩社区中药材种植苍朮、柴胡基地项目</t>
  </si>
  <si>
    <t>红岩寺镇红岩社区</t>
  </si>
  <si>
    <t>新发展林下套种发展野生苍朮200亩、柴胡100亩</t>
  </si>
  <si>
    <t>通过村集体经济发展产业，吸纳脱贫劳动力就业劳动带动40户152人增收，预计户均增收100元</t>
  </si>
  <si>
    <t>2021年红岩寺镇红安村中药材育苗基地续建项目</t>
  </si>
  <si>
    <t>苍术种植100亩、黄精种植100亩、连翘种植100亩</t>
  </si>
  <si>
    <t>通过村集体经济扩大产业规模，吸纳已脱贫户和农户参与劳动带动35户132增收，预计户均增收100元</t>
  </si>
  <si>
    <t>2021年红岩寺镇闫坪村脱毒洋芋种植基地项目</t>
  </si>
  <si>
    <t>引进脱毒马铃薯种植300亩</t>
  </si>
  <si>
    <t>通过村集体经济扩大产业规模，吸纳已脱贫户和农户参与劳动，同时村集体经济利用收益设置公益性岗位增加就业，带动40户98人，其中已脱贫户27户81人，预计户均增收150元</t>
  </si>
  <si>
    <t>马铃薯种植补助</t>
  </si>
  <si>
    <t>2021年红岩寺镇正沟村猪苓种植项目</t>
  </si>
  <si>
    <t>种植猪苓100亩</t>
  </si>
  <si>
    <t>通过村集体经济扩大产业规模，吸纳已脱贫户和农户参与劳动，同时村集体经济利用收益设置公益性岗位增加就业，带动40户97人，其中已脱贫户13户37人，预计户均增收200元</t>
  </si>
  <si>
    <t>2021年瓦房口镇大河村生猪养殖项目</t>
  </si>
  <si>
    <t>瓦房口镇大河村</t>
  </si>
  <si>
    <t>提升养殖圈舍2000㎡，出栏仔猪500头，购置养猪场配套设施</t>
  </si>
  <si>
    <t>通过村集体经济扩大产业规模，吸纳已脱贫户和农户参与劳动，同时村集体经济利用收益设置公益性岗位增加就业，带动40户107人，其中已脱贫户34户89人，户均增收500元</t>
  </si>
  <si>
    <t>引进良种及设备补助</t>
  </si>
  <si>
    <t>2021年瓦房口镇马家台村中药材种植项目</t>
  </si>
  <si>
    <t>瓦房口镇马家台村</t>
  </si>
  <si>
    <t>连翘，丹参等中药材种植300亩</t>
  </si>
  <si>
    <t>通过村集体经济扩大产业规模，吸纳已脱贫户和农户参与劳动，同时村集体经济利用收益设置公益性岗位增加就业，带动40户98人，其中已脱贫户27户81人，户均增收300元</t>
  </si>
  <si>
    <t>2021年曹坪镇银碗村粉条加工厂项目</t>
  </si>
  <si>
    <t>曹坪镇银碗村</t>
  </si>
  <si>
    <t>新建加工车间300㎡，购置安装粉条、粉带加工生产设备</t>
  </si>
  <si>
    <t>通过村集体经济发展粉条产业，扩大产业规模，壮大木耳产业，吸纳已脱贫户和农户参与劳动，带动47户已脱贫户120人和88农户233人增收,预计户均增收800元</t>
  </si>
  <si>
    <t>粉条补助项目</t>
  </si>
  <si>
    <t>2021年曹坪镇沙岭村中药材种植项目</t>
  </si>
  <si>
    <t>曹坪镇沙岭村</t>
  </si>
  <si>
    <t>种植天麻1.5万窝</t>
  </si>
  <si>
    <t>通过村集体经济扩大产业规模，吸纳已脱贫户和农户参与劳动，同时村集体经济利用收益设置公益性岗位增加就业，带动40户117人，其中已脱贫户27户91人，预计户均增收100元</t>
  </si>
  <si>
    <t>2021年曹坪镇中庙村白术药材种植项目</t>
  </si>
  <si>
    <t>曹坪镇中庙村</t>
  </si>
  <si>
    <t>中庙村一组白术种植300亩</t>
  </si>
  <si>
    <t>通过村集体经济扩大产业规模，吸纳已脱贫户和农户参与劳动，同时村集体经济利用收益设置公益性岗位增加就业，带动40户91人，其中已脱贫户33户76人，预计户均增收100元</t>
  </si>
  <si>
    <t>2021年曹坪镇九间房村中药材种植项目</t>
  </si>
  <si>
    <t>曹坪镇九间房村</t>
  </si>
  <si>
    <t xml:space="preserve">九间房村三组四组集中连片种植秦艽300亩 </t>
  </si>
  <si>
    <t>通过村集体经济扩大产业规模，吸纳已脱贫户和农户参与劳动，同时村集体经济利用收益设置公益性岗位增加就业，带动40户98人，其中已脱贫户27户81人，预计户均增收100元</t>
  </si>
  <si>
    <t>2021年柞水县水杂果建园项目</t>
  </si>
  <si>
    <t>水杂果建园50亩，购置樱桃园及新建大棚3座3600平方米</t>
  </si>
  <si>
    <t>通过村集体经济发展产业，扩大产业规模，壮大木耳产业，吸纳已脱贫户和农户参与劳动，带动30户已脱贫户83人和4户农户11人增收,预计户均增收400元</t>
  </si>
  <si>
    <t>水杂果补助项目</t>
  </si>
  <si>
    <t>2021年柞水县补充下达脱贫人口小额信贷风险金项目</t>
  </si>
  <si>
    <t>补充下达脱贫人口小额信贷风险金125万元</t>
  </si>
  <si>
    <t>通过小额贷款贴息方式，以促进产业发展，增加家庭收入。支持群众自主发展产业，间接带动群众户均增收500元</t>
  </si>
  <si>
    <t>财政投入125万元，保障小额贷款正常发放，促进产业有序发展，通过产业实现群众增收。</t>
  </si>
  <si>
    <t>2021年小岭镇脱贫人口小额信贷贴息项目</t>
  </si>
  <si>
    <t>脱贫人口小额信贷贴息9.671196万元</t>
  </si>
  <si>
    <t>通过小额贷款贴息方式，以促进产业发展，增加家庭收入。带动40户脱贫人口发展产业，户均增收500元</t>
  </si>
  <si>
    <t>每户可以贷款5万元，每年每户预计贴息2725元，通过产业贷款支持群众发展产业，壮大产业规模</t>
  </si>
  <si>
    <t>2021年凤凰镇金凤村产业发展项目</t>
  </si>
  <si>
    <t>续建木耳基地大棚36座9799平方米</t>
  </si>
  <si>
    <t>通过村集体经济发展木耳产业增加菌包量，扩大产业规模，壮大木耳产业，吸纳已脱贫户和农户参与劳动，带动47户已脱贫户120人和88农户233人增收,预计户均增收800元</t>
  </si>
  <si>
    <t>2021年下梁镇新合村产业发展项目</t>
  </si>
  <si>
    <t>续建木耳基地大棚26座4896平方米</t>
  </si>
  <si>
    <t>通过村集体经济发展木耳产业增加菌包量，扩大产业规模，壮大木耳产业，吸纳已脱贫户和农户参与劳动，带动117户已脱贫户433人和20户农户73人增收,预计户均增收600元</t>
  </si>
  <si>
    <t>2021年下梁镇金盆村产业发展项目</t>
  </si>
  <si>
    <t>续建木耳基地大棚23座6200平方米</t>
  </si>
  <si>
    <t>通过村集体经济发展木耳产业增加菌包量，扩大产业规模，壮大木耳产业，吸纳已脱贫户和农户参与劳动，带动116户已脱贫户372人和20户农户70人增收,预计户均增收600元</t>
  </si>
  <si>
    <t>2021年营盘镇丰河村产业发展项目</t>
  </si>
  <si>
    <t>营盘镇丰河村</t>
  </si>
  <si>
    <t>续建木耳基地大棚26座7020平方米</t>
  </si>
  <si>
    <t>通过村集体经济发展木耳产业增加菌包量，扩大产业规模，壮大木耳产业，吸纳已脱贫户和农户参与劳动，带动25户已脱贫户91人和31户农户46人增收,预计户均增收500元</t>
  </si>
  <si>
    <t>2021年营盘镇北河村产业发展项目</t>
  </si>
  <si>
    <t>续建木耳基地大棚48座9350平方米</t>
  </si>
  <si>
    <t>通过村集体经济发展木耳产业增加菌包量，扩大产业规模，壮大木耳产业，吸纳已脱贫户和农户参与劳动，带动30户已脱贫户83人和4户农户11人增收,预计户均增收400元</t>
  </si>
  <si>
    <t>2021年营盘镇龙潭村产业发展项目</t>
  </si>
  <si>
    <t>营盘镇龙潭村</t>
  </si>
  <si>
    <t>续建木耳基地大棚33座6600平方米</t>
  </si>
  <si>
    <t>通过村集体经济发展木耳产业增加菌包量，扩大产业规模，壮大木耳产业，吸纳已脱贫户和农户参与劳动，带动25户已脱贫户92人和17户农户50人增收,预计户均增收800元</t>
  </si>
  <si>
    <t>2021年杏坪镇柴庄社区产业发展项目</t>
  </si>
  <si>
    <t>续建木耳基地大棚53座11888平方米</t>
  </si>
  <si>
    <t>通过村集体经济发展木耳产业增加菌包量，扩大产业规模，壮大木耳产业，吸纳已脱贫户和农户参与劳动，带动53户已脱贫户76人和47户农户117人增收,预计户均增收800元</t>
  </si>
  <si>
    <t>2021年曹坪镇马房湾村产业发展项目</t>
  </si>
  <si>
    <t>曹坪镇马房湾</t>
  </si>
  <si>
    <t>续建木耳基地大棚39座8700平方米</t>
  </si>
  <si>
    <t>通过村集体经济发展木耳产业增加菌包量，扩大产业规模，壮大木耳产业，吸纳已脱贫户和农户参与劳动，带动63户已脱贫户152人和51户农户102人增收,预计户均增收800元</t>
  </si>
  <si>
    <t>2021年红岩寺镇跃进村产业发展项目</t>
  </si>
  <si>
    <t>红岩寺镇跃进村</t>
  </si>
  <si>
    <t>续建木耳基地大棚22座4380平方米</t>
  </si>
  <si>
    <t>通过村集体经济发展木耳产业增加菌包量，扩大产业规模，壮大木耳产业，吸纳已脱贫户和农户参与劳动，带动8户已脱贫户24人和2户农户6人增收,预计户均增收300元</t>
  </si>
  <si>
    <t>2021年瓦房口镇颜家庄村产业发展项目</t>
  </si>
  <si>
    <t>瓦房口镇颜家庄村</t>
  </si>
  <si>
    <t>续建木耳基地大棚31座8925平方米</t>
  </si>
  <si>
    <t>通过村集体经济发展木耳产业增加菌包量，扩大产业规模，壮大木耳产业，吸纳已脱贫户和农户参与劳动，带动76户已脱贫户201人和11户农户26人增收,预计户均增收200元</t>
  </si>
  <si>
    <t>2021年乾佑街办什家湾村秋季木耳产业发展项目</t>
  </si>
  <si>
    <t>乾佑街办什家湾村</t>
  </si>
  <si>
    <t>发展秋季木耳11.5万袋</t>
  </si>
  <si>
    <t>通过村集体经济发展木耳产业增加菌包量，扩大产业规模，壮大木耳产业，吸纳已脱贫户和农户参与劳动，总计带动83户已脱贫户244人和农户2户6人增收,预计户均增收300元</t>
  </si>
  <si>
    <t>2021年乾佑街办车家河村秋季木耳产业发展项目</t>
  </si>
  <si>
    <t>发展秋季木耳9.988万袋</t>
  </si>
  <si>
    <t>2021年下梁镇西川村秋季木耳产业发展项目</t>
  </si>
  <si>
    <t>下梁镇西川村</t>
  </si>
  <si>
    <t>发展秋季木耳28万袋</t>
  </si>
  <si>
    <t>通过村集体经济发展木耳产业增加菌包量，扩大产业规模，壮大木耳产业，吸纳已脱贫户和农户参与劳动，总计带动151户已脱贫户273人和农户3户8人增收,预计户均增收300元</t>
  </si>
  <si>
    <t>2021年下梁镇金盆村秋季木耳产业发展项目</t>
  </si>
  <si>
    <t>发展秋季木耳13.6万袋</t>
  </si>
  <si>
    <t>通过村集体经济发展木耳产业增加菌包量，扩大产业规模，壮大木耳产业，吸纳已脱贫户和农户参与劳动，总计带动79户已脱贫户123人和农户1户3人增收,预计户均增收100元</t>
  </si>
  <si>
    <t>2021年下梁镇新合村秋季木耳产业发展项目</t>
  </si>
  <si>
    <t>发展秋季木耳30万袋</t>
  </si>
  <si>
    <t>通过村集体经济发展木耳产业增加菌包量，扩大产业规模，壮大木耳产业，吸纳已脱贫户和农户参与劳动，总计带动69户已脱贫户152人和农户1户3人增收,预计户均增收100元</t>
  </si>
  <si>
    <t>2021年小岭镇金米村村秋季木耳产业发展项目</t>
  </si>
  <si>
    <t>发展秋季木耳37.8427万袋</t>
  </si>
  <si>
    <t>通过村集体经济发展木耳产业增加菌包量，扩大产业规模，壮大木耳产业，吸纳已脱贫户和农户参与劳动，总计带动517户已脱贫户711人和农户47户122人增收,预计户均增收1000元</t>
  </si>
  <si>
    <t>2021年凤凰镇清水村秋季木耳产业发展项目</t>
  </si>
  <si>
    <t>凤凰镇清水村</t>
  </si>
  <si>
    <t>发展秋季木耳48.524万袋</t>
  </si>
  <si>
    <t>通过村集体经济发展木耳产业增加菌包量，扩大产业规模，壮大木耳产业，吸纳已脱贫户和农户参与劳动，总计带动198户已脱贫户417人和农户19户68人增收,预计户均增收300元</t>
  </si>
  <si>
    <t>2021年凤凰镇金凤村秋季木耳产业发展项目</t>
  </si>
  <si>
    <t>通过村集体经济发展木耳产业增加菌包量，扩大产业规模，壮大木耳产业，吸纳已脱贫户和农户参与劳动，总计带动117户已脱贫户189人和农户1户3人增收,预计户均增收100元</t>
  </si>
  <si>
    <t>2021年杏坪镇肖台村秋季木耳产业发展项目</t>
  </si>
  <si>
    <t>发展秋季木耳48.8万袋</t>
  </si>
  <si>
    <t>通过村集体经济发展木耳产业增加菌包量，扩大产业规模，壮大木耳产业，吸纳已脱贫户和农户参与劳动，总计带动189户已脱贫户386人和农户31户114人增收,预计户均增收500元</t>
  </si>
  <si>
    <t>2021年杏坪镇党台村秋季木耳产业发展项目</t>
  </si>
  <si>
    <t>杏坪镇党台村</t>
  </si>
  <si>
    <t>发展秋季木耳57.8万袋</t>
  </si>
  <si>
    <t>通过村集体经济发展木耳产业增加菌包量，扩大产业规模，壮大木耳产业，吸纳已脱贫户和农户参与劳动，总计带动204户已脱贫户514人和农户16户45人增收,预计户均增收500元</t>
  </si>
  <si>
    <t>2021年杏坪镇杏坪社区秋季木耳产业发展项目</t>
  </si>
  <si>
    <t>发展秋季木耳51万袋</t>
  </si>
  <si>
    <t>通过村集体经济发展木耳产业增加菌包量，扩大产业规模，壮大木耳产业，吸纳已脱贫户和农户参与劳动，总计带动197户已脱贫户611人和农户44户97人增收,预计户均增收500元</t>
  </si>
  <si>
    <t>2021年杏坪镇柴庄社区秋季木耳产业发展项目</t>
  </si>
  <si>
    <t>发展秋季木耳42.4万袋</t>
  </si>
  <si>
    <t>通过村集体经济发展木耳产业增加菌包量，扩大产业规模，壮大木耳产业，吸纳已脱贫户和农户参与劳动，总计带动148户已脱贫户452人和农户4户17人增收,预计户均增收300元</t>
  </si>
  <si>
    <t>2021年瓦房口镇金台村秋季木耳产业发展项目</t>
  </si>
  <si>
    <t>发展秋季木耳40.44万袋</t>
  </si>
  <si>
    <t>通过村集体经济发展木耳产业增加菌包量，扩大产业规模，壮大木耳产业，吸纳已脱贫户和农户参与劳动，总计带动134户已脱贫户301人和农户11户31人增收,预计户均增收100元</t>
  </si>
  <si>
    <t>2021年瓦房口镇老庄村秋季木耳产业发展项目</t>
  </si>
  <si>
    <t>发展秋季木耳26.072万袋</t>
  </si>
  <si>
    <t>通过村集体经济发展木耳产业增加菌包量，扩大产业规模，壮大木耳产业，吸纳已脱贫户和农户参与劳动，总计带动83户已脱贫户207人和农户3户11人增收,预计户均增收300元</t>
  </si>
  <si>
    <t>2021年瓦房口镇磨沟村秋季木耳产业发展项目</t>
  </si>
  <si>
    <t>瓦房口镇磨沟村</t>
  </si>
  <si>
    <t>发展秋季木耳21.22万袋</t>
  </si>
  <si>
    <t>通过村集体经济发展木耳产业增加菌包量，扩大产业规模，壮大木耳产业，吸纳已脱贫户和农户参与劳动，通过村集体经济发展木耳产业增加菌包量，扩大产业规模，壮大木耳产业，吸纳已脱贫户和农户参与劳动，总计带动61户已脱贫户141人和农户9户26人增收,预计户均增收400元</t>
  </si>
  <si>
    <t>2021年瓦房口镇街垣社区秋季木耳产业发展项目</t>
  </si>
  <si>
    <t>瓦房口镇街垣社区</t>
  </si>
  <si>
    <t>发展秋季木耳20万袋</t>
  </si>
  <si>
    <t>通过村集体经济发展木耳产业增加菌包量，扩大产业规模，壮大木耳产业，吸纳已脱贫户和农户参与劳动，总计带动81户已脱贫户143人和农户7户29人增收,预计户均增收300元</t>
  </si>
  <si>
    <t>2021年曹坪镇马房湾村秋季木耳产业发展项目</t>
  </si>
  <si>
    <t>发展秋季木耳76.9776万袋</t>
  </si>
  <si>
    <t>通过村集体经济发展木耳产业增加菌包量，扩大产业规模，壮大木耳产业，吸纳已脱贫户和农户参与劳动，总计带动184户已脱贫户356人和农户38户97人增收,预计户均增收800元</t>
  </si>
  <si>
    <t>2021年曹坪镇中坪社区秋季木耳产业发展项目</t>
  </si>
  <si>
    <t>曹坪镇中坪社区</t>
  </si>
  <si>
    <t>发展秋季木耳35.02万袋</t>
  </si>
  <si>
    <t>通过村集体经济发展木耳产业增加菌包量，扩大产业规模，壮大木耳产业，吸纳已脱贫户和农户参与劳动，总计带动74户已脱贫户201人和农户11户21人增收,预计户均增收900元</t>
  </si>
  <si>
    <t>2021年营盘镇秦丰村木耳产业发展项目</t>
  </si>
  <si>
    <t>营盘镇秦丰村</t>
  </si>
  <si>
    <t>发展木耳77万袋</t>
  </si>
  <si>
    <t>通过村集体经济发展木耳产业增加菌包量，扩大产业规模，壮大木耳产业，吸纳已脱贫户和农户参与劳动，总计带动149户已脱贫户374人和农户7户16人增收,预计户均增收500元</t>
  </si>
  <si>
    <t>2021年营盘镇药王堂木耳产业发展项目</t>
  </si>
  <si>
    <t>营盘镇药王堂</t>
  </si>
  <si>
    <t>发展木耳21万袋</t>
  </si>
  <si>
    <t>通过村集体经济发展木耳产业增加菌包量，扩大产业规模，壮大木耳产业，吸纳已脱贫户和农户参与劳动，总计带动41户已脱贫户84人和农户6户13人增收,预计户均增收200元</t>
  </si>
  <si>
    <t>2021年营盘镇龙潭村木耳产业发展项目</t>
  </si>
  <si>
    <t>发展木耳60万袋</t>
  </si>
  <si>
    <t>通过村集体经济发展木耳产业增加菌包量，扩大产业规模，壮大木耳产业，吸纳已脱贫户和农户参与劳动，总计带动113户已脱贫户286人和农户9户23人增收,预计户均增收500元</t>
  </si>
  <si>
    <t>2021年营盘镇营镇社区木耳产业发展项目</t>
  </si>
  <si>
    <t>发展木耳3万袋</t>
  </si>
  <si>
    <t>通过村集体经济发展木耳产业增加菌包量，扩大产业规模，壮大木耳产业，吸纳已脱贫户和农户参与劳动，总计带动7户已脱贫户13人和农户1户4人增收,预计户均增收200元</t>
  </si>
  <si>
    <t>2021年营盘镇丰河村木耳产业发展项目</t>
  </si>
  <si>
    <t>发展木耳49万袋</t>
  </si>
  <si>
    <t>通过村集体经济发展木耳产业增加菌包量，扩大产业规模，壮大木耳产业，吸纳已脱贫户和农户参与劳动，总计带动93户已脱贫户199人和农户2户7人增收,预计户均增收200元</t>
  </si>
  <si>
    <t>2021年营盘镇北河村木耳产业发展项目</t>
  </si>
  <si>
    <t>发展木耳70万袋</t>
  </si>
  <si>
    <t>通过村集体经济发展木耳产业增加菌包量，扩大产业规模，壮大木耳产业，吸纳已脱贫户和农户参与劳动，总计带动129户已脱贫户276人和农户1户4人增收,预计户均增收200元</t>
  </si>
  <si>
    <t>2021年乾佑街办车家河村木耳产业发展项目</t>
  </si>
  <si>
    <t>发展木耳45万袋</t>
  </si>
  <si>
    <t>通过村集体经济发展木耳产业增加菌包量，扩大产业规模，壮大木耳产业，吸纳已脱贫户和农户参与劳动，总计带动83户已脱贫户269人和农户1户2人增收,预计户均增收100元</t>
  </si>
  <si>
    <t>2021年乾佑街办梨园村木耳产业发展项目</t>
  </si>
  <si>
    <t>发展木耳15万袋</t>
  </si>
  <si>
    <t>通过村集体经济发展木耳产业增加菌包量，扩大产业规模，壮大木耳产业，吸纳已脱贫户和农户参与劳动，总计带动27户已脱贫户48人,预计户均增收100元</t>
  </si>
  <si>
    <t>2021年乾佑街办什家湾村木耳产业发展项目</t>
  </si>
  <si>
    <t>2021年下梁镇四新村木耳产业发展项目</t>
  </si>
  <si>
    <t>下梁镇四新村</t>
  </si>
  <si>
    <t>发展木耳57万袋</t>
  </si>
  <si>
    <t>通过村集体经济发展木耳产业增加菌包量，扩大产业规模，壮大木耳产业，吸纳已脱贫户和农户参与劳动，总计带动103户已脱贫户201人和农户2户7人增收,预计户均增收800元</t>
  </si>
  <si>
    <t>2021年下梁镇新合村木耳产业发展项目</t>
  </si>
  <si>
    <t>发展木耳34万袋</t>
  </si>
  <si>
    <t>2021年下梁镇金盆村木耳产业发展项目</t>
  </si>
  <si>
    <t>发展木耳43万袋</t>
  </si>
  <si>
    <t>2021年下梁镇胜利村木耳产业发展项目</t>
  </si>
  <si>
    <t>下梁镇胜利村</t>
  </si>
  <si>
    <t>通过村集体经济发展木耳产业增加菌包量，扩大产业规模，壮大木耳产业，吸纳已脱贫户和农户参与劳动，总计带动30户已脱贫户117人和农户1户5人增收,预计户均增收200元</t>
  </si>
  <si>
    <t>2021年下梁镇西川村木耳产业发展项目</t>
  </si>
  <si>
    <t>发展木耳85万袋</t>
  </si>
  <si>
    <t>2021年小岭镇金米村木耳产业发展发展项目</t>
  </si>
  <si>
    <t>发展木耳320万袋</t>
  </si>
  <si>
    <t>2021年小岭镇岭丰村木耳产业发展发展项目</t>
  </si>
  <si>
    <t>小岭镇岭丰村</t>
  </si>
  <si>
    <t>发展木耳24万袋</t>
  </si>
  <si>
    <t>通过村集体经济发展木耳产业增加菌包量，扩大产业规模，壮大木耳产业，吸纳已脱贫户和农户参与劳动，总计带动45户已脱贫户112人和农户14户31人增收,预计户均增收100元</t>
  </si>
  <si>
    <t>2021年小岭镇罗庄社区木耳产业发展发展项目</t>
  </si>
  <si>
    <t>小岭镇罗庄社区</t>
  </si>
  <si>
    <t>发展木耳30万袋</t>
  </si>
  <si>
    <t>通过村集体经济发展木耳产业增加菌包量，扩大产业规模，壮大木耳产业，吸纳已脱贫户和农户参与劳动，总计带动30户已脱贫户81人增收,预计户均增收100元</t>
  </si>
  <si>
    <t>2021年凤凰镇大寺沟村木耳产业发展项目</t>
  </si>
  <si>
    <t>凤凰镇大寺沟村</t>
  </si>
  <si>
    <t>发展木耳4万袋</t>
  </si>
  <si>
    <t>通过村集体经济发展木耳产业增加菌包量，扩大产业规模，壮大木耳产业，吸纳已脱贫户和农户参与劳动，总计带动8户已脱贫户21人和农户1户6人增收,预计户均增收100元</t>
  </si>
  <si>
    <t>2021年凤凰镇金凤村木耳产业发展项目</t>
  </si>
  <si>
    <t>发展木耳63万袋</t>
  </si>
  <si>
    <t>2021年凤凰镇宽坪村木耳产业发展项目</t>
  </si>
  <si>
    <t>凤凰镇宽坪村</t>
  </si>
  <si>
    <t>发展木耳6万袋</t>
  </si>
  <si>
    <t>通过村集体经济发展木耳产业增加菌包量，扩大产业规模，壮大木耳产业，吸纳已脱贫户和农户参与劳动，总计带动11户已脱贫户37人和农户1户3人增收,预计户均增收100元</t>
  </si>
  <si>
    <t>2021年凤凰镇龙潭村木耳产业发展项目</t>
  </si>
  <si>
    <t>通过村集体经济发展木耳产业增加菌包量，扩大产业规模，壮大木耳产业，吸纳已脱贫户和农户参与劳动，总计带动8户已脱贫户19人和农户1户3人增收,预计户均增收100元</t>
  </si>
  <si>
    <t>2021年凤凰镇清水村木耳产业发展项目</t>
  </si>
  <si>
    <t>发展木耳100万袋</t>
  </si>
  <si>
    <t>2021年凤凰镇双河村木耳产业发展项目</t>
  </si>
  <si>
    <t>凤凰镇双河村</t>
  </si>
  <si>
    <t>发展木耳20万袋</t>
  </si>
  <si>
    <t>通过村集体经济发展木耳产业增加菌包量，扩大产业规模，壮大木耳产业，吸纳已脱贫户和农户参与劳动，总计带动40户已脱贫户106人增收,预计户均增收100元</t>
  </si>
  <si>
    <t>2021年凤凰镇桃园村木耳产业发展项目</t>
  </si>
  <si>
    <t>凤凰镇桃园村</t>
  </si>
  <si>
    <t>发展木耳10万袋</t>
  </si>
  <si>
    <t>通过村集体经济发展木耳产业增加菌包量，扩大产业规模，壮大木耳产业，吸纳已脱贫户和农户参与劳动，总计带动20户已脱贫户79人和农户1户3人增收,预计户均增收100元</t>
  </si>
  <si>
    <t>2021年凤凰镇皂河村木耳产业发展项目</t>
  </si>
  <si>
    <t>凤凰镇皂河村</t>
  </si>
  <si>
    <t>通过村集体经济发展木耳产业增加菌包量，扩大产业规模，壮大木耳产业，吸纳已脱贫户和农户参与劳动，总计带动83户已脱贫户199人和农户1户5人增收,预计户均增收100元</t>
  </si>
  <si>
    <t>2021年杏坪镇党台村木耳产业发展项目</t>
  </si>
  <si>
    <t>发展木耳113万袋</t>
  </si>
  <si>
    <t>2021年杏坪镇肖台村木耳产业发展项目</t>
  </si>
  <si>
    <t>发展木耳104万袋</t>
  </si>
  <si>
    <t>2021年杏坪镇柴庄社区木耳产业发展项目</t>
  </si>
  <si>
    <t>发展木耳83万袋</t>
  </si>
  <si>
    <t>2021年杏坪镇杏坪社区社区木耳产业发展项目</t>
  </si>
  <si>
    <t>发展木耳110万袋</t>
  </si>
  <si>
    <t>2021年瓦房口镇街垣社区木耳产业发展项目</t>
  </si>
  <si>
    <t>发展木耳42万袋</t>
  </si>
  <si>
    <t>2021年瓦房口镇金台村木耳产业发展项目</t>
  </si>
  <si>
    <t>发展木耳66万袋</t>
  </si>
  <si>
    <t>2021年瓦房口镇老庄村木耳产业发展项目</t>
  </si>
  <si>
    <t>2021年瓦房口镇磨沟村木耳产业发展项目</t>
  </si>
  <si>
    <t>发展木耳40万袋</t>
  </si>
  <si>
    <t>2021年瓦房口镇颜家庄村木耳产业发展项目</t>
  </si>
  <si>
    <t>通过村集体经济发展木耳产业增加菌包量，扩大产业规模，壮大木耳产业，吸纳已脱贫户和农户参与劳动，通过村集体经济发展木耳产业增加菌包量，扩大产业规模，壮大木耳产业，吸纳已脱贫户和农户参与劳动，总计带动119户已脱贫户和农户增收,预计户均增收500元</t>
  </si>
  <si>
    <t>2021年曹坪镇东沟村木耳产业发展项目</t>
  </si>
  <si>
    <t>曹坪镇东沟村</t>
  </si>
  <si>
    <t>发展木耳67万袋</t>
  </si>
  <si>
    <t>通过村集体经济发展木耳产业增加菌包量，扩大产业规模，壮大木耳产业，吸纳已脱贫户和农户参与劳动，总计带动127户已脱贫户275人和农户1户2人增收,预计户均增收100元</t>
  </si>
  <si>
    <t>2021年曹坪镇马房湾村木耳产业发展项目</t>
  </si>
  <si>
    <t>发展木耳150万袋</t>
  </si>
  <si>
    <t>通过村集体经济发展木耳产业增加菌包量，扩大产业规模，壮大木耳产业，吸纳已脱贫户和农户参与劳动，总计带动297户已脱贫户541人和农户77户248人增收,预计户均增收900元</t>
  </si>
  <si>
    <t>2021年曹坪镇窑镇社区木耳产业发展项目</t>
  </si>
  <si>
    <t>发展木耳136.4万袋</t>
  </si>
  <si>
    <t>通过村集体经济发展木耳产业增加菌包量，扩大产业规模，壮大木耳产业，吸纳已脱贫户和农户参与劳动，总计带动271户已脱贫户518人和农户23户81人增收,预计户均增收800元</t>
  </si>
  <si>
    <t>2021年曹坪镇中坪社区木耳产业发展项目</t>
  </si>
  <si>
    <t>通过村集体经济发展木耳产业增加菌包量，扩大产业规模，壮大木耳产业，吸纳已脱贫户和农户参与劳动，总计带动153户已脱贫户449人和农户1户5人增收,预计户均增收100元</t>
  </si>
  <si>
    <t>2021年红岩寺镇跃进村木耳产业发展项目</t>
  </si>
  <si>
    <t>发展木耳32万袋</t>
  </si>
  <si>
    <t>通过村集体经济发展木耳产业增加菌包量，扩大产业规模，壮大木耳产业，吸纳已脱贫户和农户参与劳动，总计带动54户已脱贫户187人和农户1户5人增收,预计户均增收200元</t>
  </si>
  <si>
    <t>2021年乾佑街办马房子村三组安沟木耳产业路项目</t>
  </si>
  <si>
    <t>乾佑街办马房子村</t>
  </si>
  <si>
    <t>加宽硬化道路3.5公里</t>
  </si>
  <si>
    <t>2021年杏坪镇云蒙村连接中山村产业路项目</t>
  </si>
  <si>
    <t>连中山村道路路面拓宽硬化1.3公里</t>
  </si>
  <si>
    <t>解决产业发展交通不便，改善生产条件，带动70户209人增收,预计400元</t>
  </si>
  <si>
    <t>2021年红岩寺镇本地湾村大黑沟岔沟产业路项目</t>
  </si>
  <si>
    <t>修建产业路850米</t>
  </si>
  <si>
    <t>解决产业发展交通不便，改善生产条件，带动87户247人增收,预计增收400元</t>
  </si>
  <si>
    <t>2021年营盘镇龙潭村大平地产业路项目</t>
  </si>
  <si>
    <t>硬化产业路1公里</t>
  </si>
  <si>
    <t>解决产业发展交通不便，改善生产条件，带动158户216人增收,预计增收400元</t>
  </si>
  <si>
    <t>2021年杏坪镇杏坪社区三组烤烟产业路项目</t>
  </si>
  <si>
    <t>硬化产业路长800米，宽3.5米</t>
  </si>
  <si>
    <t>解决产业发展交通不便，改善生产条件，带动169户274人增收,预计增收400元</t>
  </si>
  <si>
    <t>2021年红岩寺镇跃进村木耳产业路项目</t>
  </si>
  <si>
    <t>修建木耳基地产业路长0.32公里，宽4.5米</t>
  </si>
  <si>
    <t>解决产业发展交通不便，改善生产条件，带动20户67人增收,预计增收400元</t>
  </si>
  <si>
    <t>2021年曹坪镇中坪社区木耳基地产业路项目</t>
  </si>
  <si>
    <t>修建木耳基地产业路0.6公里</t>
  </si>
  <si>
    <t>解决产业发展交通不便，改善生产条件，带动58户97人增收,预计增收400元</t>
  </si>
  <si>
    <t>2021年瓦房口镇马家台村一组产业路项目</t>
  </si>
  <si>
    <t>硬化上湾移民点产业路430米</t>
  </si>
  <si>
    <t>解决产业发展交通不便，改善生产条件，带动54户86人增收,预计增收400元</t>
  </si>
  <si>
    <t>2021年瓦房口镇大河村凉水沟产业桥项目</t>
  </si>
  <si>
    <t>大河村四组、五组各新建板涵2座，长5米，宽4米</t>
  </si>
  <si>
    <t>解决产业发展交通不便，改善生产条件，带动16户45人增收,预计增收400元</t>
  </si>
  <si>
    <t>2021年杏坪镇云蒙烤烟产业路项目</t>
  </si>
  <si>
    <t>杏坪镇云蒙</t>
  </si>
  <si>
    <t>硬化小阳坡、吴家院子产业路1.3公里</t>
  </si>
  <si>
    <t>解决产业发展交通不便，改善生产条件，带动54户91人增收,预计增收400元增。</t>
  </si>
  <si>
    <t>2021年红岩寺镇红岩社区一组产业路项目</t>
  </si>
  <si>
    <t>硬化产业路1.3公里</t>
  </si>
  <si>
    <t>改善交通环境，促进产业发展，带动38户已脱贫户和22户群众87人增收,预计户均增收400元</t>
  </si>
  <si>
    <t>2021年营盘镇扶贫小额贷款贴息</t>
  </si>
  <si>
    <t>营盘镇</t>
  </si>
  <si>
    <t>2021年小额信贷贴息17万元</t>
  </si>
  <si>
    <t>通过增加借款额度，及相应的贴息力度，提振群众发展产业的意愿，扩大产业规模，直接贴息1095元每年，间接实现户均增收3000元</t>
  </si>
  <si>
    <t>小额贷款贴息，每年每5万元贴息2750元。</t>
  </si>
  <si>
    <t>2021年乾佑街办扶贫小额贷款贴息</t>
  </si>
  <si>
    <t>乾佑街办</t>
  </si>
  <si>
    <t>2021年小额信贷贴息15万元</t>
  </si>
  <si>
    <t>2021年下梁镇扶贫小额贷款贴息</t>
  </si>
  <si>
    <t>2021年小额信贷贴息20万元</t>
  </si>
  <si>
    <t>2021年杏坪镇扶贫小额贷款贴息</t>
  </si>
  <si>
    <t>2021年小额信贷贴息30万元</t>
  </si>
  <si>
    <t>2021年红岩寺镇扶贫小额贷款贴息</t>
  </si>
  <si>
    <t>2021年瓦房口扶贫小额贷款贴息</t>
  </si>
  <si>
    <t>瓦房口</t>
  </si>
  <si>
    <t>2021年小额信贷贴息25万元</t>
  </si>
  <si>
    <t>2021年曹坪镇扶贫小额贷款贴息</t>
  </si>
  <si>
    <t>2021年凤凰镇扶贫小额贷款贴息</t>
  </si>
  <si>
    <t>2021年小额信贷贴息10万元</t>
  </si>
  <si>
    <t>2021年柞水县雨露计划补助项目</t>
  </si>
  <si>
    <t>全县9个镇职业技工学校学生补助</t>
  </si>
  <si>
    <t>通过激励措施增强550户2451人，其中已脱贫户301户746人，学习技术的积极性、增加农户收入。预计户均增收1000元</t>
  </si>
  <si>
    <t>按人定额补助，每生每年补助3000元</t>
  </si>
  <si>
    <t>2021年柞水县扶贫培训项目</t>
  </si>
  <si>
    <t>全县9个镇办就业创业培训、农民实用技术等培训</t>
  </si>
  <si>
    <t>通过培训增强技能带动3000人，其中已脱贫户378户951人，增收致富,预计户均增收800元</t>
  </si>
  <si>
    <t>互助资金占用费补贴，每年每万元预计占用费补贴400元</t>
  </si>
  <si>
    <t>2021年营盘镇互助资金占用费补贴项目</t>
  </si>
  <si>
    <t>各互助资金协会贫困户会员互助资金占用费补助</t>
  </si>
  <si>
    <t>通过会员自主发展产业，增加家庭收入巩固脱贫成果,直接或间接带动113户已脱贫户307人增收，预计户均增收400元</t>
  </si>
  <si>
    <t>2021年乾佑街办互助资金占用费补贴项目</t>
  </si>
  <si>
    <t>通过会员自主发展产业，增加家庭收入巩固脱贫成果,直接或间接带动97户已脱贫户287人增收，预计户均增收400元</t>
  </si>
  <si>
    <t>2021年下梁镇互助资金占用费补贴项目</t>
  </si>
  <si>
    <t>通过会员自主发展产业，增加家庭收入巩固脱贫成果,直接或间接带动198户已脱贫户507人增收，预计户均增收400元</t>
  </si>
  <si>
    <t>2021年小岭镇互助资金占用费补贴项目</t>
  </si>
  <si>
    <t>小岭镇</t>
  </si>
  <si>
    <t>通过会员自主发展产业，增加家庭收入巩固脱贫成果,直接或间接带动97户已脱贫户271人增收，预计户均增收400元</t>
  </si>
  <si>
    <t>2021年杏坪镇互助资金占用费补贴项目</t>
  </si>
  <si>
    <t>通过会员自主发展产业，增加家庭收入巩固脱贫成果,直接或间接带动198户已脱贫户519人增收，预计户均增收400元</t>
  </si>
  <si>
    <t>2021年红岩寺镇互助资金占用费补贴项目</t>
  </si>
  <si>
    <t>通过会员自主发展产业，增加家庭收入巩固脱贫成果,直接或间接带动97户已脱贫户244人增收，预计户均增收400元</t>
  </si>
  <si>
    <t>2021年瓦房口互助资金占用费补贴项目</t>
  </si>
  <si>
    <t>通过会员自主发展产业，增加家庭收入巩固脱贫成果,直接或间接带动109户已脱贫户301人增收，预计户均增收400元</t>
  </si>
  <si>
    <t>2021年曹坪镇互助资金占用费补贴项目</t>
  </si>
  <si>
    <t>通过会员自主发展产业，增加家庭收入巩固脱贫成果,直接或间接带动198户已脱贫户536人增收，预计户均增收400元</t>
  </si>
  <si>
    <t>2021年柞水县木耳菌包厂改扩建提升项目</t>
  </si>
  <si>
    <t>建设玉窑菌包厂储存库房2000平方米及相关配套设施。</t>
  </si>
  <si>
    <t>通过库房建设，扩大产业规模，并且带动就业，利用收益设立公益岗及村民参与生产劳动带动群众增收可带动500户1874人农户增收，其中已脱贫户218户741人增收，预计户均增收800元。</t>
  </si>
  <si>
    <t>菌包库配套设施补助</t>
  </si>
  <si>
    <t>2021年杏坪镇肖台村木耳基地菌包储存库</t>
  </si>
  <si>
    <t>新建菌包储存库4500平方米及配套设施</t>
  </si>
  <si>
    <t>通过库房建设，扩大产业规模，并且带动就业，利用收益设立公益岗及村民参与生产劳动带动群众增收可带动630户1984人农户增收，其中已脱贫户311户811人增收，预计户均增收800元。</t>
  </si>
  <si>
    <t>2021年中央专项扶贫资金项目管理费</t>
  </si>
  <si>
    <t>项目管理费（用于产业配套基础设施建设项目的可研、初设、设计监理等项目管理费用）</t>
  </si>
  <si>
    <t>确保项目顺利实施</t>
  </si>
  <si>
    <t>2021年产业奖补项目</t>
  </si>
  <si>
    <t>产业奖补</t>
  </si>
  <si>
    <t>通过产业发展巩固脱贫成果，预计对3000户发展产业脱贫户直接补助户均2850元，同时通过产业项目间接带动户均增收3000元。</t>
  </si>
  <si>
    <t>曹坪镇中坪社区中药材种植项目</t>
  </si>
  <si>
    <t>中药材种植</t>
  </si>
  <si>
    <t>通过村集体经济发展使全村33户已脱贫户124人稳定就业，户均增收500元</t>
  </si>
  <si>
    <t>药材种植补助</t>
  </si>
  <si>
    <t>2021年营盘镇水毁木耳大棚修复项目</t>
  </si>
  <si>
    <t>丰河村7.5万元，北河村14.5万元，秦丰村1.2万元。用于木耳大棚水毁灾后修复</t>
  </si>
  <si>
    <t>对因陕南水灾毁坏的木耳大棚进行修复，积极恢复生产，恢复产能，确保村集体经济收益不减，群众收入不减。</t>
  </si>
  <si>
    <t>2021年乾佑街办水毁木耳大棚修复项目</t>
  </si>
  <si>
    <t>什家湾村3.8万元，车家河村3万元，马房子村30万元。用于木耳大棚水毁灾后修复</t>
  </si>
  <si>
    <t>2021年小岭镇水毁木耳大棚修复项目</t>
  </si>
  <si>
    <t>金米村11万元用于木耳大棚水毁灾后修复</t>
  </si>
  <si>
    <t>2021年红岩寺镇水毁木耳大棚修复项目</t>
  </si>
  <si>
    <t>跃进村8万元用于木耳大棚水毁灾后修复</t>
  </si>
  <si>
    <t>2021年凤凰镇水毁木耳大棚修复项目</t>
  </si>
  <si>
    <t>清水村26万元，龙潭村70万元。用于木耳大棚水毁灾后修复</t>
  </si>
  <si>
    <t>2021年杏坪镇水毁木耳大棚修复项目</t>
  </si>
  <si>
    <t>杏坪社区5.5万元，党台村22万元，肖台村66万元。用于木耳大棚水毁灾后修复</t>
  </si>
  <si>
    <t>2021年瓦房口镇水毁木耳大棚修复项目</t>
  </si>
  <si>
    <t>瓦房口镇</t>
  </si>
  <si>
    <t>金台村54万元，老庄村8.5万元，金星村2万元，街垣社区4.5万元。用于木耳大棚水毁灾后修复</t>
  </si>
  <si>
    <t>2021年曹坪镇水毁木耳大棚修复项目</t>
  </si>
  <si>
    <t>中坪社区37万元，马房湾村45万元，东沟村9万元。用于木耳大棚水毁灾后修复</t>
  </si>
  <si>
    <t>2021年下梁镇水毁木耳大棚修复项目</t>
  </si>
  <si>
    <t>新合村1万元，金盆村2.5万元，胜利村1万元，四新村5万元。用于木耳大棚水毁灾后修复</t>
  </si>
  <si>
    <t>2021年柞水县乾佑街办移民搬迁公益岗位项目</t>
  </si>
  <si>
    <t>乾佑街办亿昇小区、浩越小区、月泉山庄、阳光小区设立26个移民搬迁岗位，安置就业。</t>
  </si>
  <si>
    <t>在集中小区设立移民搬迁岗位，安置就业，按照每人每月500元的标准进行补助。实现稳定就业1人，家庭年增收6000元。计划安置26人，从事小区公共卫生管理服务及防疫等其他临时性工作。</t>
  </si>
  <si>
    <t>按照每人每月500元的标准进行补助。计划安置26人，从事小区公共卫生管理服务及防疫等其他临时性工作。</t>
  </si>
  <si>
    <t>2021年柞水县下梁镇移民搬迁公益岗位项目</t>
  </si>
  <si>
    <t>下梁镇育才小区、嘉禾小区、明星小区设立16个移民搬迁岗位，安置就业。</t>
  </si>
  <si>
    <t>在集中小区设立移民搬迁岗位，安置就业，按照每人每月500元的标准进行补助。实现稳定就业1人，家庭年增收6000元。计划安置16人，从事小区公共卫生管理服务及防疫等其他临时性工作。</t>
  </si>
  <si>
    <t>按照每人每月500元的标准进行补助。计划安置16人，从事小区公共卫生管理服务及防疫等其他临时性工作。</t>
  </si>
  <si>
    <t>2021年柞水县营盘镇移民搬迁公益岗位项目</t>
  </si>
  <si>
    <t>营盘镇营镇社区、向阳坡安置点设立2个移民搬迁岗位，安置就业。</t>
  </si>
  <si>
    <t>在集中小区设立移民搬迁岗位，安置就业，按照每人每月500元的标准进行补助。实现稳定就业1人，家庭年增收6000元。计划安置2人，从事小区公共卫生管理服务及防疫等其他临时性工作。</t>
  </si>
  <si>
    <t>按照每人每月500元的标准进行补助。计划安置2人，从事小区公共卫生管理服务及防疫等其他临时性工作。</t>
  </si>
  <si>
    <t>2021年柞水县小岭镇移民搬迁公益岗位项目</t>
  </si>
  <si>
    <t>小岭镇黄金小区设立9个移民搬迁岗位，安置就业。</t>
  </si>
  <si>
    <t>在集中小区设立移民搬迁岗位，安置就业，按照每人每月500元的标准进行补助。实现稳定就业1人，家庭年增收6000元。计划安置9人，从事小区公共卫生管理服务及防疫等其他临时性工作。</t>
  </si>
  <si>
    <t>按照每人每月500元的标准进行补助。计划安置9人，从事小区公共卫生管理服务及防疫等其他临时性工作。</t>
  </si>
  <si>
    <t>2021年柞水县杏坪镇移民搬迁公益岗位项目</t>
  </si>
  <si>
    <t>杏坪镇党湾移民小区设立10个移民搬迁岗位，安置就业。</t>
  </si>
  <si>
    <t>在集中小区设立移民搬迁岗位，安置就业，按照每人每月500元的标准进行补助。实现稳定就业1人，家庭年增收6000元。计划安置10人，从事小区公共卫生管理服务及防疫等其他临时性工作。</t>
  </si>
  <si>
    <t>按照每人每月500元的标准进行补助。计划安置10人，从事小区公共卫生管理服务及防疫等其他临时性工作。</t>
  </si>
  <si>
    <t>2021年柞水县红岩寺镇移民搬迁公益岗位项目</t>
  </si>
  <si>
    <t>红岩寺镇月亮坪2期安置小区、红福小区设立3个移民搬迁岗位，安置就业。</t>
  </si>
  <si>
    <t>在集中小区设立移民搬迁岗位，安置就业，按照每人每月500元的标准进行补助。实现稳定就业1人，家庭年增收6000元。计划安置3人，从事小区公共卫生管理服务及防疫等其他临时性工作。</t>
  </si>
  <si>
    <t>按照每人每月500元的标准进行补助。计划安置3人，从事小区公共卫生管理服务及防疫等其他临时性工作。</t>
  </si>
  <si>
    <t>2021年柞水县瓦房口镇移民搬迁公益岗位项目</t>
  </si>
  <si>
    <t>瓦房口镇马家台村集中点、马家台村上湾集中点、金星村集中点设立6个移民搬迁岗位，安置就业。</t>
  </si>
  <si>
    <t>在集中小区设立移民搬迁岗位，安置就业，按照每人每月500元的标准进行补助。实现稳定就业1人，家庭年增收6000元。计划安置6人，从事小区公共卫生管理服务及防疫等其他临时性工作。</t>
  </si>
  <si>
    <t>按照每人每月500元的标准进行补助。计划安置6人，从事小区公共卫生管理服务及防疫等其他临时性工作。</t>
  </si>
  <si>
    <t>2021年柞水县曹坪镇移民搬迁公益岗位项目</t>
  </si>
  <si>
    <t>曹坪镇中坪村、窑镇供销社集中安置小区设立20个移民搬迁岗位，安置就业。</t>
  </si>
  <si>
    <t>在集中小区设立移民搬迁岗位，安置就业，按照每人每月500元的标准进行补助。实现稳定就业1人，家庭年增收6000元。计划安置20人，从事小区公共卫生管理服务及防疫等其他临时性工作。</t>
  </si>
  <si>
    <t>按照每人每月500元的标准进行补助。计划安置20人，从事小区公共卫生管理服务及防疫等其他临时性工作。</t>
  </si>
  <si>
    <t>2021年柞水县贫困劳动力外出务工交通补贴</t>
  </si>
  <si>
    <t>对2021年柞水县贫困劳动力外出务工交通补贴，县外务工发放一次性交通补助</t>
  </si>
  <si>
    <t xml:space="preserve">对2021年外出务工人员的车票，进行一次性补贴  ，带动劳务，实现户均家庭年收入增加20000元。  </t>
  </si>
  <si>
    <t>对2021年柞水县贫困劳动力外出务工交通补贴，县外务工发放一次性交通补助，由人社局对报销票据进行审核，全县预计85.3万元（赴外省务工一次性补贴500元，市外省内300元，县外市内150元），预计发放2500人</t>
  </si>
  <si>
    <t>柞水县瓦房口镇高标准农田建设</t>
  </si>
  <si>
    <t>金台村、马家台村、金星村、老庄村、大河村</t>
  </si>
  <si>
    <t>在瓦房口镇建设高标准农田9200亩。</t>
  </si>
  <si>
    <t>1—12</t>
  </si>
  <si>
    <t>带动农户1200户，户均增加粮食产量15%。</t>
  </si>
  <si>
    <t>县农业农村局</t>
  </si>
  <si>
    <t>高标准农田建设补助95.81万元</t>
  </si>
  <si>
    <t>柞水县红岩寺镇高标准农田建设</t>
  </si>
  <si>
    <t>盘龙寺村、严坪村、红安村、红岩社区、跃进村、大沙河村</t>
  </si>
  <si>
    <t>在红岩寺镇盘建设高标准农田1.1万亩。</t>
  </si>
  <si>
    <t>带动农户2100户，户均增加粮食产量15%。</t>
  </si>
  <si>
    <t>高标准农田建设补助1177万元</t>
  </si>
  <si>
    <t>柞水县陕南白山羊保种</t>
  </si>
  <si>
    <t>金台村</t>
  </si>
  <si>
    <t>陕南白山羊种质资源保护280只。</t>
  </si>
  <si>
    <t>3—10</t>
  </si>
  <si>
    <t>带动农户10户，户均增收3000元以上。</t>
  </si>
  <si>
    <t>饲料疫苗药品补助12万元，性能测定3万元，粪污处理5万元，提纯复壮10万元</t>
  </si>
  <si>
    <t>柞水县小岭镇金米村中国美丽休闲乡村品牌奖补</t>
  </si>
  <si>
    <t>金米村</t>
  </si>
  <si>
    <t>由村集体经济为载体建设，提升金米美丽休闲乡村公共服务能力。重点改造提升早园竹120亩，改造提升金米木耳培训中心860平方米，完善休闲乡村标识标牌。</t>
  </si>
  <si>
    <t>通过村集体经济发展休闲乡村，扩大美丽休闲乡村产业规模，吸引大量游客观光旅游，带动农15户，户均增收3000万元。</t>
  </si>
  <si>
    <t>早园竹提升15万元，培训中心提升10万元，标识标牌5万元。</t>
  </si>
  <si>
    <t>柞水县金米千亿级设施农业基地</t>
  </si>
  <si>
    <t>提升木耳吊带大棚示范基地60亩，种植黑木耳100万袋。</t>
  </si>
  <si>
    <t>形成的收益分配给农户。带动参与劳动者增加收入，带动农户30户，户均增收4000万元。</t>
  </si>
  <si>
    <t>棚体材料和仪器装备补助80万元，节水灌溉系统补助26万元。</t>
  </si>
  <si>
    <t>柞水县耕地土壤污染防治</t>
  </si>
  <si>
    <t>开展耕地土壤污染防治。</t>
  </si>
  <si>
    <t>保护耕地，防治耕地土壤污染。</t>
  </si>
  <si>
    <t>防治补贴</t>
  </si>
  <si>
    <t>柞水县金凤木耳加工示范园</t>
  </si>
  <si>
    <t>金凤村</t>
  </si>
  <si>
    <t>建设木耳精深加工示范园，新建木耳产品加工车间2200平方米，扩建金凤2000万袋木耳菌苞生产线，建设木耳农产品分拣加工基地3000平方米，发展金凤木耳加工示范园。</t>
  </si>
  <si>
    <t>4—11</t>
  </si>
  <si>
    <t>形成的收益分配给农户。带动参与劳动者增加收入。每年从项目收益中按照扶持资金投入量的不低于6%的比例提取，小计9.6万元，用于金凤村股份经济合作社成员收益。</t>
  </si>
  <si>
    <t>木耳分拣加工生产线补助160万元</t>
  </si>
  <si>
    <t>柞水县木耳交易中心</t>
  </si>
  <si>
    <t>新修柞水木耳仓储、物流、交易集散地3500平方米，做优配强木耳产品交易和物流配送。</t>
  </si>
  <si>
    <t>形成的收益分配给农户。带动参与劳动者增加收入。木耳交易中心体现社会效益：通过建设木耳交易中心，扩大木耳产品销售。</t>
  </si>
  <si>
    <t>木耳仓储、物流、交易设施设备补助140万元</t>
  </si>
  <si>
    <t>柞水木耳休闲食品研发加工项目</t>
  </si>
  <si>
    <t>沙坪社区</t>
  </si>
  <si>
    <t>研发生产椒盐木耳、麻辣木耳、木耳酱等休闲食品，建设加工车间仓储设施3500平方米，引进加工生产线2条，年加工木耳产品1000吨。</t>
  </si>
  <si>
    <t>形成的收益分配给农户。带动参与劳动者增加收入。每年从项目收益中按照扶持资金投入量的不低于6%的比例提取，小计2.4万元，用于沙坪社区股份经济合作社成员收益。</t>
  </si>
  <si>
    <t>木耳加工生产线补助50万元</t>
  </si>
  <si>
    <t>柞水县木耳露系列产品研发加工</t>
  </si>
  <si>
    <t>老庵寺村</t>
  </si>
  <si>
    <t>研发生产木耳露剂饮料、木耳粉、木耳面等方便食品，建设生产加工车间2500平方米，引进加工生产线2条，年加工木耳产品800吨。</t>
  </si>
  <si>
    <t>形成的收益分配给农户。带动参与劳动者增加收入。每年从项目收益中按照扶持资金投入量的不低于6%的比例提取，小计4.8万元，用于老庵寺村股份经济合作社成员收益。</t>
  </si>
  <si>
    <t>木耳加工生产线补助100万元</t>
  </si>
  <si>
    <t>“中国中试城”柞水木耳产业融合融通示范园</t>
  </si>
  <si>
    <t>常湾村</t>
  </si>
  <si>
    <t>木耳定向生物酶解、超临界萃取、低温超微磨、美拉德反应、美味协同与相乘、转态定量调味因子等技术进行技术中试和市场中试，引进加工生产线1条，年加工木耳产品1000吨。</t>
  </si>
  <si>
    <t>形成的收益分配给农户。带动参与劳动者增加收入。每年从项目收益中按照扶持资金投入量的不低于6%的比例提取，小计12万元，用于常湾村股份经济合作社成员收益。</t>
  </si>
  <si>
    <t>木耳产品中试试验补助50万元，加工设备引进补助150万元。</t>
  </si>
  <si>
    <t>柞水县食用菌物资加工</t>
  </si>
  <si>
    <t>建设食用菌灭菌物资加工车间，建设加工车间2000平方米，购置灭菌筐设备2台，海绵塞加工设备8台，年开发生产灭菌筐10万个，海绵塞1.2万箱。</t>
  </si>
  <si>
    <t>形成的收益分配给农户。带动参与劳动者增加收入。每年从项目收益中按照扶持资金投入量的不低于6%的比例提取，小计1.5万元，用于沙坪社区股份经济合作社成员收益。</t>
  </si>
  <si>
    <t>木耳加工生产设备设施补助30万元</t>
  </si>
  <si>
    <t>柞水县木耳系列加工包装</t>
  </si>
  <si>
    <t>建设木耳农产品加工车间1000平方米，引进加工设备4套，分拣加工包装木耳、香菇等系列食用菌产品，年加工销售木耳系列农产品700吨等。</t>
  </si>
  <si>
    <t>柞水县木耳产业兴旺示范村建设</t>
  </si>
  <si>
    <t>窑镇社区</t>
  </si>
  <si>
    <t>按照产业兴旺标准，打造窑镇社区木耳产业兴旺示范村，标准化种植木耳500万袋以上；建立以中药材为主农产品展示、交易市场1200平方米。</t>
  </si>
  <si>
    <t>形成的收益分配给农户。带动参与劳动者增加收入。每年从项目收益中按照扶持资金投入量的不低于6%的比例提取，小计10.8万元，用于窑镇社区股份经济合作社成员收益。</t>
  </si>
  <si>
    <t>木耳大棚设施补助40万元，木耳菌苞补助50万元，木耳农产品交易市场设备设施补助90万元。</t>
  </si>
  <si>
    <t>柞水县金米木耳田园综合体</t>
  </si>
  <si>
    <t>引进先进现代农业科学技术，建设木耳采摘研学示范基地100亩，配套建设生态服务设施，打造科技创新、科教研学、休闲体验于一体的生态农业示范区，提升金米村乡村产业现代化发展水平，推进产城融合，助推乡村振兴。</t>
  </si>
  <si>
    <t>形成的收益分配给农户。带动参与劳动者增加收入。每年从项目收益中按照扶持资金投入量的不低于6%的比例提取，小计7.2万元，用于金米村股份经济合作社成员收益。</t>
  </si>
  <si>
    <t>现代农业技术引进补助30万元，采摘研学基地设施补助90万元，菌苞补助20万元。</t>
  </si>
  <si>
    <t>柞水县西川木耳特色小镇提档升级</t>
  </si>
  <si>
    <t>西川村</t>
  </si>
  <si>
    <t>按照“门户区、示范区、观光区、生产区、加工区”等5个功能区布局，完善标识标牌，提升公共服务能力，促进木耳生产加工科技成果转化，标准化栽培木耳500万袋。</t>
  </si>
  <si>
    <t>形成的收益分配给农户。带动参与劳动者增加收入。形成的收益分配给农户。带动参与劳动者增加收入体现社会效益：通过提升木耳小镇公共服务能力，拓展木耳产业功能，延伸木耳产业链。</t>
  </si>
  <si>
    <t>木耳菌种及栽培技术推广补助30万元，电商平台提升补助20万元，标识标牌10万元，</t>
  </si>
  <si>
    <t>柞水县金米木耳产业带融合拓展项目</t>
  </si>
  <si>
    <t>金米村、马房湾村、窑镇社区、胜利村、四新村</t>
  </si>
  <si>
    <t>建设木耳庭院经济示范户10户，发展木耳采摘园5个100亩，建设森林挂袋木耳示范点5个10万袋，促进木耳产业融合。</t>
  </si>
  <si>
    <t>形成的收益分配给农户。带动参与劳动者增加收入体现社会效益：通过建立木耳庭院经济示范户和采摘园，引导广大农户发展庭院经济，促进木耳三产融合。</t>
  </si>
  <si>
    <t>菌苞补助60万元。</t>
  </si>
  <si>
    <t>柞水县菌包废弃物综合利用生物颗粒加工</t>
  </si>
  <si>
    <t>新建菌包废弃物回收利用车间5000平方米，引进国际先进废弃物处理设备1套，年产生物质颗粒燃料3000吨。</t>
  </si>
  <si>
    <t>每年从项目收益中按照扶持资金投入量的不低于6%的比例提取，小计5.4万元，用于常湾村股份经济合作社成员收益。</t>
  </si>
  <si>
    <t>废弃菌苞回收补助20万元，生物颗粒剂加工补助70万元。</t>
  </si>
  <si>
    <t>柞水县菌包废弃物综合利用有机肥加工</t>
  </si>
  <si>
    <t>大河村</t>
  </si>
  <si>
    <t>新建菌包废弃物回收利用车间2000平方米，引进先进废弃物处理生产线1条，年产1000吨有机肥。</t>
  </si>
  <si>
    <t>形成的收益分配给农户。带动参与劳动者增加收入。每年从项目收益中按照扶持资金投入量的不低于6%的比例提取，小计3.6万元，用于大河村股份经济合作社成员收益。</t>
  </si>
  <si>
    <t>废弃菌苞回收补助15万元，生物颗粒剂加工补助45万元。</t>
  </si>
  <si>
    <t>柞水县木耳菌种培优及品质提升</t>
  </si>
  <si>
    <t>建设柞水县木耳菌种生产中心，新建木耳菌种生产车间2500平方米，引进木耳新品种5个，加强品种培优、品质提升，确保柞水和西北地区木耳菌种供应及标准化生产；建设木耳菌种研发检测中心1000平方米，引进先进检测设备1批，建设木耳产品试验站，做好木耳农产品试验分析，全面提升柞水木耳品种、品牌、品质。</t>
  </si>
  <si>
    <t>形成的收益分配给农户。带动参与劳动者增加收入。木耳菌种培育体现社会效益：通过培育适应柞水生产的木耳菌种，为柞水木耳生产提供优质菌种和菌苞。</t>
  </si>
  <si>
    <t>菌种生产设备补助50万元，菌种引进试验研究补助20万元，检测设备补助30万元。</t>
  </si>
  <si>
    <t>柞水木耳大数据平台提升</t>
  </si>
  <si>
    <t>依托柞水木耳大数据平台，利用物联网、云计算、移动互联的现代信息技术和农业智能装备，优化提升“市场信息、生长监测、农事咨询和质量追溯”四大模块，提升柞水木耳大数据中心功能，打造国家级木耳大数据平台。</t>
  </si>
  <si>
    <t>木耳大数据平台体现社会效益：通过建立木耳大数据平台，为木耳生产发展提供决策依据，提高木耳生产管理水平。</t>
  </si>
  <si>
    <t>大数据硬件设施补助30万元，软件协调补助70万元。</t>
  </si>
  <si>
    <t>柞水县百万袋木耳专业村建设</t>
  </si>
  <si>
    <t>马房湾、胜利、四新、西川、新合、金米、党台、肖台、杏坪社区、老庄、金台、中坪社区</t>
  </si>
  <si>
    <t xml:space="preserve">打造百万袋木耳专业村12个，培育发展千万袋黑木耳示范基地1个，500万袋以上示范种种基地2个，万袋木耳种植户3000户，种植木耳总量达到1.2亿袋。
</t>
  </si>
  <si>
    <t>形成的收益分配给农户。带动参与劳动者增加收入。每年从项目收益中按照扶持资金投入量的不低于6%的比例提取，小计27.6万元，用于村股份经济合作社成员收益。</t>
  </si>
  <si>
    <t>木耳大棚材料补助160万元，木耳菌苞补助300万元。</t>
  </si>
  <si>
    <t>柞水县百万袋金（玉)木耳栽培示范基地</t>
  </si>
  <si>
    <t>金台、金米、西川、金盆村</t>
  </si>
  <si>
    <t xml:space="preserve">新建木耳栽植大棚2万平方米，栽植金木耳100万袋,栽植玉木耳100万袋；
</t>
  </si>
  <si>
    <t>形成的收益分配给农户。带动参与劳动者增加收入。每年从项目收益中按照扶持资金投入量的不低于6%的比例提取，小计5.4万元，用于村股份经济合作社成员收益。</t>
  </si>
  <si>
    <t>金耳大棚材料补助40万元，菌苞引进补助60万元。</t>
  </si>
  <si>
    <t>柞水县木耳栽培数字示范基地</t>
  </si>
  <si>
    <t>金米村、马房湾村、窑镇社区、肖台村</t>
  </si>
  <si>
    <t>建设200亩数字化木耳基地；运用大数据整合集成木耳生产全产业链的数据、模型、知识和管理软件，建设木耳产业云数据库和决策支持大数据服务中心；建设全程可视化智能数字化设施农业生产管理系统和劳工管理系统；建设数据中心、环境监测系统、生产过程管理系统等设备。</t>
  </si>
  <si>
    <t>木耳数字化示范基地体现社会效益：通过建立木耳数字化示范基地，提高木耳生产自动化水平。</t>
  </si>
  <si>
    <t>数字化设施设备补助40万元，数据系统开发补助80万元。</t>
  </si>
  <si>
    <t>柞水县木耳产品标准体系建设</t>
  </si>
  <si>
    <t>小岭镇、凤凰镇、杏坪镇、瓦房口镇、曹坪镇、下梁镇</t>
  </si>
  <si>
    <t>制定《柞水木耳产品标准》、《地理标志产品 柞水木耳》省级地方标准；以袋料栽培为重点，加快木耳生产标准制修订，进一步完善提升地方标准、企业标准；大力推广应用生产技术和操作规程，提升产业标准化水平；.建立柞水木耳品质分级标准和识别筛选办法，健全质量追溯体系。</t>
  </si>
  <si>
    <t>产品标准体系建设体现社会效益：通过制定木耳产品标准和技术规程，提高木耳生产技术水平和产品质量。</t>
  </si>
  <si>
    <t>标准化制定补助60万元，</t>
  </si>
  <si>
    <t>柞水县木耳产品质量安全体系建设</t>
  </si>
  <si>
    <t>园区木耳基地村</t>
  </si>
  <si>
    <t>改造提升柞水县农产品质量安全检测中心，重点配置先进检测检验设施设备；提高木耳产品进入市场前产地质量；搭建柞水县农产品质量安全追溯平台，建设监管数据库；加快木耳绿色基地认证，提高有机木耳认证率。</t>
  </si>
  <si>
    <t>质量安全体系建设体现社会效益：通过建立完整的木耳产品质量安全体系，提高木耳产品质量监管、检测能力。</t>
  </si>
  <si>
    <t>检验检测设备购置补助60万元，检测试剂补助20万元，产品认证补助20万元。</t>
  </si>
  <si>
    <t>“柞水木耳”区域品牌提升推广</t>
  </si>
  <si>
    <t xml:space="preserve">全县 </t>
  </si>
  <si>
    <t>策划设计柞水木耳整体品牌形象标识，打造“柞水木耳”区域公共品牌；创新策划系列宣传活动；创建培育5个带动和示范效应更显著的明星品牌，引导各地衔接好区域公用品牌与企业自有品牌，在区域品牌统领下，壮大3个企业产品品牌。设立柞水木耳品牌服务和退货中心，加强木耳地理标志保护与推广。</t>
  </si>
  <si>
    <t>区域品牌打造体现社会效益：通过区域品牌建设，提高柞水木耳质量，加强区域品牌和地理标志保护。</t>
  </si>
  <si>
    <t>品牌创建补助80万元，宣传策划补助40万元。</t>
  </si>
  <si>
    <t>“柞水木耳”百店助推项目</t>
  </si>
  <si>
    <t>依托苏陕、粤陕协作，建设4家柞水木耳品牌专卖店；建设10个柞水木耳明星网店；在长三角、粤港澳大湾区二线以上城市建设20个品牌连锁特产店（专柜），建设柞水木耳品牌服务和退货中心；</t>
  </si>
  <si>
    <t>百店助推体现社会效益：通过建立30个专卖店和明星网点，扩大柞水木耳销售。</t>
  </si>
  <si>
    <t>百店建设奖励基金90万元</t>
  </si>
  <si>
    <t>“柞水木耳”媒体联合传播项目</t>
  </si>
  <si>
    <t>拍摄柞水木耳宣传记录片；举办木耳展销大会、木耳文化节、赛耳大会，提高柞水木耳品牌知名度；加大传统媒体广告投放，设置包含柞水木耳品牌符号和广告语的大型宣传牌；强化网络媒体广告投放；网红直播带货，邀请或培养网红，利用粉丝经济不断打响本地特色农产品品牌。</t>
  </si>
  <si>
    <t>媒体联合传播体现社会效益：通过媒体联合传播，提高柞水木耳知名度，促进柞水木耳产品销售。</t>
  </si>
  <si>
    <t>媒体宣传80万元，展销活动40万元。</t>
  </si>
  <si>
    <t>柞水县木耳新型经营主体数量质量双提升</t>
  </si>
  <si>
    <t>培育示范家庭农场15家，其中，打造2个可看可学可推广的示范家庭农场标杆。发展示范合作社30家，其中，培育省级百强合作社2个，市级5个；培育国家级龙头企业1个，省级龙头企业2个，市级龙头企业5个；积极培育本地木耳商贸龙头企业，培育孵化木耳生产类企业5家、精深加工类企业3家。</t>
  </si>
  <si>
    <t>形成的收益分配给农户。带动参与劳动者增加收入。培育新型农业经营主体体现社会效益：通过培育61个农业经营主体，带动全县木耳产业发展。</t>
  </si>
  <si>
    <t>经营主体奖励基金160万元</t>
  </si>
  <si>
    <t>柞水县木耳社会化服务组织建设</t>
  </si>
  <si>
    <t>建设木耳生产性服务示范中心3个；示范建设木耳生产托管服务站3个；发展木耳社会化服务组织5家；培育木耳产业化联合体1个。</t>
  </si>
  <si>
    <t>社会化服务组织体现社会效益：通过建立12个社会服务组织，为全县木耳基地建设提供全程服务。</t>
  </si>
  <si>
    <t>社会化服务组织奖励基金30万元</t>
  </si>
  <si>
    <t>柞水县农村创业创新及人才培育体系建设</t>
  </si>
  <si>
    <t>培育创业创新人才50人次；以镇为单位培育.木耳产业带头人300人次；搭建互联网培训体系平台，利用智慧专家库，提供线上木耳技术培训；建立金米、西川、金凤产业技术实训培训基地3个，培训农民技术员300人次。</t>
  </si>
  <si>
    <t>创新人才培育体现社会效益：通过培育650名产业创新人次，提高全县木耳生产建设水平。</t>
  </si>
  <si>
    <t>培训资料和讲课费用60万元，培训平台设备补助30万元，实训基地设施设备补助30万元。</t>
  </si>
  <si>
    <t>柞水县2021年营镇社区木耳种植基地</t>
  </si>
  <si>
    <t>营镇社区</t>
  </si>
  <si>
    <t>通过村集体经济运营，种植地栽木耳20万袋。</t>
  </si>
  <si>
    <t>1-12</t>
  </si>
  <si>
    <t>发展木耳20万袋，农业产值达60万元，通过产业发展带动农户15户50人，其中脱贫户10户35人，预计户均增收0.3万元以上。</t>
  </si>
  <si>
    <t>木耳产业补助10万元</t>
  </si>
  <si>
    <t>柞水县2021年金凤村木耳基地配套设施建设</t>
  </si>
  <si>
    <t>完成木耳大棚配套设施建设，安装电子监控1套，架设喷灌管网1500米，建设晾晒场300平方米，建设木耳库房200平方米。</t>
  </si>
  <si>
    <t>提升木耳大棚基地配套设施，带动农户36户115人，其中脱贫户30户98人，预计户均增收0.2万元以上。</t>
  </si>
  <si>
    <t>设备和材料补助30万元。</t>
  </si>
  <si>
    <t>柞水县2021年四新村木耳基地配套设施建设</t>
  </si>
  <si>
    <t>四新村</t>
  </si>
  <si>
    <t>建设木耳灌溉蓄水池50立方米，改造提升设施大棚19栋，种植木耳20万袋。</t>
  </si>
  <si>
    <t>大棚木耳产能提升10%，发展木耳20万袋，产值达60万元，带动农户15户52人，其中脱贫户10户36人，预计户均增收0.3万元以上。</t>
  </si>
  <si>
    <t>木耳产业补助10万元。</t>
  </si>
  <si>
    <t>柞水县2021年大沙河村木耳基地配套设施建设</t>
  </si>
  <si>
    <t>大沙河村</t>
  </si>
  <si>
    <t>新建木耳晾晒场130平方米，架设灌溉管网1200米，修建围栏1500米。</t>
  </si>
  <si>
    <t>提升木耳基地配套设施，带动农户28户96人，其中脱贫户20户70人，预计户均增收0.35万以上。</t>
  </si>
  <si>
    <t>设施材料补助25万元。</t>
  </si>
  <si>
    <t>柞水县2021年金星村木耳种植基地</t>
  </si>
  <si>
    <t>金星村</t>
  </si>
  <si>
    <t>改造提升木耳设施大棚30栋，完善配套设施，种植木耳50万袋。</t>
  </si>
  <si>
    <t>大棚产能提升10%，种植木耳50万袋，产值达150万元，带动农户36户112人人，其中脱贫户30户97人，预计户均增收0.3万元以上。</t>
  </si>
  <si>
    <t>木耳产业补助30万元。</t>
  </si>
  <si>
    <t>柞水县2021年窑镇社区地栽木耳基地</t>
  </si>
  <si>
    <t>建设地栽木耳种植基地20亩，种植地栽木耳20万袋。</t>
  </si>
  <si>
    <t>木耳产业补助20万元。</t>
  </si>
  <si>
    <t>柞水县2021年银碗村地栽木耳基地</t>
  </si>
  <si>
    <t>银碗村</t>
  </si>
  <si>
    <t>种植木耳20万袋，产值达60万元，带动农户36户112人人，其中脱贫户30户97人，预计户均增收0.3万元以上。</t>
  </si>
  <si>
    <t>柞水县2021年沙岭村木耳种植基地</t>
  </si>
  <si>
    <t>沙岭村</t>
  </si>
  <si>
    <t>种植木耳20万袋，产值达60万元，带动农户15户50人，其中脱贫户10户35人，预计户均增收0.3万元以上。</t>
  </si>
  <si>
    <t>柞水县2021年中庙村木耳种植基地</t>
  </si>
  <si>
    <t>中庙村</t>
  </si>
  <si>
    <t>柞水县2021年金台村木耳种植基地</t>
  </si>
  <si>
    <t>通过村集体经济运营，种植木耳20万袋。</t>
  </si>
  <si>
    <t>柞水县2021年金米村老化破损木耳大棚修复</t>
  </si>
  <si>
    <t>修复老化破损木耳吊带大棚52栋，完善配套设施，增加木耳种植30万袋。</t>
  </si>
  <si>
    <t>种植木耳30万袋，产值达90万元，带动农户36户112人人，其中脱贫户30户97人，预计户均增收0.3万元以上。</t>
  </si>
  <si>
    <t>水毁大棚修复16万元，大棚提升补助32万元</t>
  </si>
  <si>
    <t>柞水县2021年秦丰村老化破损木耳大棚修复</t>
  </si>
  <si>
    <t>秦丰村</t>
  </si>
  <si>
    <t>修复老化破损木耳吊带大棚61栋。</t>
  </si>
  <si>
    <t>大棚木耳产能提升10%，带动农户25户82人，其中脱贫户20户70人，预计户均增收0.3万元以上。</t>
  </si>
  <si>
    <t>设施大棚材料补助18万元。</t>
  </si>
  <si>
    <t>柞水县党台村老化破损木耳大棚修复</t>
  </si>
  <si>
    <t>党台村</t>
  </si>
  <si>
    <t>修复老化破损木耳吊带大棚54栋。</t>
  </si>
  <si>
    <t>大棚木耳产能提升10%，，带动农户25户82人，其中脱贫户18户69人，预计户均增收0.3万元以上。</t>
  </si>
  <si>
    <t>设施大棚材料补助16万元。</t>
  </si>
  <si>
    <t>柞水县杏坪社区老化破损木耳大棚修复</t>
  </si>
  <si>
    <t>杏坪社区</t>
  </si>
  <si>
    <t>修复老化破损木耳吊带大棚50栋。</t>
  </si>
  <si>
    <t>大棚木耳产能提升10%，带动农户22户72人，其中脱贫户16户67人，预计户均增收0.3万元以上。</t>
  </si>
  <si>
    <t>设施大棚材料补助15万元。</t>
  </si>
  <si>
    <t>柞水县肖台村老化破损木耳大棚修复</t>
  </si>
  <si>
    <t>肖台村</t>
  </si>
  <si>
    <t>修复老化破损木耳吊带大棚48栋。</t>
  </si>
  <si>
    <t>柞水县2021年金米村中博菌苞厂水毁修复</t>
  </si>
  <si>
    <t>完成金米、玉窑木耳菌苞厂水毁修复，购置设备设施120件；完成玉窑木耳菌苞生产线重点项目观摩改造提升。</t>
  </si>
  <si>
    <t>完成金米、玉窑木耳菌苞厂水毁修复，购置设备设施，正常从事菌袋生产，，带动农户36户112人人，其中脱贫户30户97人，预计户均增收0.3万元以上。</t>
  </si>
  <si>
    <t>水毁设备设施购置补助20万元，生产线改造补助48万元</t>
  </si>
  <si>
    <t>柞水县2021年朱家湾村农产品销售基地</t>
  </si>
  <si>
    <t>朱家湾村</t>
  </si>
  <si>
    <t>改造提升农产品销售专营店150平方米，购置宣传销售设施1套，年包装销售以木耳为主的柞水农产品100吨。</t>
  </si>
  <si>
    <t>提升销售专营店，增强柞水木耳品牌知名都。带动农户35户112人，其中脱贫户30户97人，预计户均增收0.2万元以上。</t>
  </si>
  <si>
    <t>设施材料补助15万元，包装补助15万元。</t>
  </si>
  <si>
    <t>柞水县2021年油坊村农产品加工基地</t>
  </si>
  <si>
    <t>油坊村</t>
  </si>
  <si>
    <t>新建农产品加工厂房1200平方米，引进购置加工设备10台，开发加工腊肉、腊肠、休闲小食品等系列产品5个，年加工销售10吨。</t>
  </si>
  <si>
    <t>建农产品加工基地，带动农户45户142人，其中脱贫户40户132人。预计户均增收0.2万元以上。</t>
  </si>
  <si>
    <t>加工设备购置补助25万元，产品开发补助15万元。</t>
  </si>
  <si>
    <t>柞水县2021年中台村茶叶加工生产线</t>
  </si>
  <si>
    <t>中台村</t>
  </si>
  <si>
    <t>建设茶叶加工厂房1200平方米，引进加工设备10台，建设茶叶加工生产线。</t>
  </si>
  <si>
    <t>建立茶叶加工生产线，带动农户36户108人，其中脱贫户30户98人，预计户均增收0.2万元以上。</t>
  </si>
  <si>
    <t>茶叶加工设备购置补助30万元。</t>
  </si>
  <si>
    <t>柞水县2021年两河村养鱼基地配套设施建设</t>
  </si>
  <si>
    <t>两河村</t>
  </si>
  <si>
    <t>改造提升养鱼池300平方米，改造提升进水口和给水渠1000米，增加养殖中华鲟30万尾。</t>
  </si>
  <si>
    <t>改造养鱼基地配套设施，带动农户25户82人，其中脱贫户20户70人，预计户均增收0.3万元以上。</t>
  </si>
  <si>
    <t>设施和材料补助20万元。</t>
  </si>
  <si>
    <t>柞水县2021年联丰村肉牛养殖基地</t>
  </si>
  <si>
    <t>联丰村</t>
  </si>
  <si>
    <t>修复水毁牛圈400平方米，增加肉牛养殖30头。</t>
  </si>
  <si>
    <t>修复水毁牛圈，正常从事农业生产，带动农户15户50人，其中脱贫户10户35人，预计户均增收0.3万元以上。</t>
  </si>
  <si>
    <t>圈舍材料补助10万元，养殖设施补助5万元。</t>
  </si>
  <si>
    <t>柞水县2021年盘龙寺村马铃薯种植基地</t>
  </si>
  <si>
    <t>盘龙寺村</t>
  </si>
  <si>
    <t>引进优良马铃薯品种，推广高效种植新技术，建设马铃薯种薯种植基地500亩，总产量达到50万公斤。</t>
  </si>
  <si>
    <t>建设马铃薯种薯种植基地500亩，带动农户25户82人，其中脱贫户20户70人，预计户均增收0.3万元以上。</t>
  </si>
  <si>
    <t>马铃薯种薯引进补助20万元。</t>
  </si>
  <si>
    <t>柞水县2021年红岩社区连翘基地科管</t>
  </si>
  <si>
    <t>红岩社区</t>
  </si>
  <si>
    <t>推广连翘综合科管技术，改造提升连翘种植基地800亩。</t>
  </si>
  <si>
    <t>改造提升连翘种植基地800亩，，带动农户15户50人，其中脱贫户10户35人，预计户均增收0.3万元以上。</t>
  </si>
  <si>
    <t>种苗、肥料、修剪工具补助15万元。</t>
  </si>
  <si>
    <t>柞水县2021年木耳大棚菌需物资供应</t>
  </si>
  <si>
    <t>马房子村</t>
  </si>
  <si>
    <t>建设木耳大棚菌需物资供应中心100平方米，提供木耳大棚菌需物资10万套。</t>
  </si>
  <si>
    <t>与村集体经济建立利益链接机制，带动农户173户456人，其中脱贫户166户411人，年户均增收70元以上。</t>
  </si>
  <si>
    <t>菌需物资补助20万元</t>
  </si>
  <si>
    <t>柞水县2021年沙坪社区天禾木耳挂面加工</t>
  </si>
  <si>
    <t>引进木耳挂面自动化加工生产线1条，年加工木耳手工挂面1000吨。</t>
  </si>
  <si>
    <t>与村集体经济建立利益链接机制，带动农户136户408人，其中脱贫户132户391人，年户均增收90元以上。</t>
  </si>
  <si>
    <t>生产线补助15万元，产品研发补助5万元。</t>
  </si>
  <si>
    <t>柞水县2021年沙坪社区老作坊豆制品加工</t>
  </si>
  <si>
    <t>改造提升豆制品加工生产线3条，新增加工设备4台，开发生产豆腐、豆腐干、豆浆系列产品20个，年加工销售200吨。</t>
  </si>
  <si>
    <t>加工设备补助10万元，产品研发补助10万元</t>
  </si>
  <si>
    <t>柞水县2021年西川村茶叶加工基地</t>
  </si>
  <si>
    <t>建设标准化茶叶加工车间200平方米，购置茶叶加工设备5台，建设茶叶加工基地。</t>
  </si>
  <si>
    <t>与村集体经济建立利益链接机制，带动农户218户664人，其中脱贫户209户628人，年户均增收80元以上。</t>
  </si>
  <si>
    <t>茶叶加工设备补助30万元。</t>
  </si>
  <si>
    <t>柞水县2021年中山村秦山养牛基地</t>
  </si>
  <si>
    <t>中山村</t>
  </si>
  <si>
    <t>建设标准化养牛圈舍2600平方米，引进优良品种20头，年肉牛存栏达到120头。</t>
  </si>
  <si>
    <t>与村集体经济建立利益链接机制，带动农户200户598人，其中脱贫户192户574人，年户均增收100元以上。</t>
  </si>
  <si>
    <t>种牛引进补助20万元，饲料加工补助10万元。</t>
  </si>
  <si>
    <t>柞水县2021年九间房村秦南土鸡养殖基地</t>
  </si>
  <si>
    <t>九间房村</t>
  </si>
  <si>
    <t>改造提升标准化鸡舍2000平方米，新建饲料加工厂房100平方米，购置饲料加工等设备5台，蛋鸡年存栏达到3000只。</t>
  </si>
  <si>
    <t>与村集体经济建立利益链接机制，带动农户193户685人，其中脱贫户187户649人，年户均增收90元以上。</t>
  </si>
  <si>
    <t>圈舍改造和设备购置补助15万元，饲料补助15万元。</t>
  </si>
  <si>
    <t>柞水县2021年大河村特色养殖基地</t>
  </si>
  <si>
    <t>建设特色养殖基地，田源家庭农场养猪300头，大昌家庭农场养鸡3000只；雄图家庭农场养猪300头</t>
  </si>
  <si>
    <t>与村集体经济建立利益链接机制，带动农户125户448人，其中脱贫户119户423人，年户均增收150元以上。</t>
  </si>
  <si>
    <t>优良品种引进补助30万元</t>
  </si>
  <si>
    <t>柞水县2021年掌上村兰枫养猪基地</t>
  </si>
  <si>
    <t>掌上村</t>
  </si>
  <si>
    <t>改造提升养猪圈舍1500平方米，引进良种母猪30头，年存栏300头。</t>
  </si>
  <si>
    <t>与村集体经济建立利益链接机制，带动农户164户508人，其中脱贫户157户489人，年户均增收70元以上。</t>
  </si>
  <si>
    <t>圈舍设施补助10万元，引进种猪补助10万元。</t>
  </si>
  <si>
    <t>柞水县2021年马房子村金秋中药材种植基地</t>
  </si>
  <si>
    <t>改造提升设施大棚120栋，建设白及种植基地100亩；新建中药材加工厂房400平方米，购置加工设备1条。</t>
  </si>
  <si>
    <t>与村集体经济建立利益链接机制，带动农户174户456人，其中脱贫户166户411人，年户均增收100元以上。</t>
  </si>
  <si>
    <t>大棚改造补助15万元，种子种苗引进补助15万元</t>
  </si>
  <si>
    <t>柞水县2021年梨园村盛天红豆杉种植基地</t>
  </si>
  <si>
    <t>梨园村</t>
  </si>
  <si>
    <t>建立红豆杉育苗基地20亩，提升改造梨园、新合村红豆杉种植基地1000亩。</t>
  </si>
  <si>
    <t>与村集体经济建立利益链接机制，带动农户69户201人，其中脱贫户64户177人，年户均增收300元以上。</t>
  </si>
  <si>
    <t>育苗补助15万元，基地科管改造补助25万元。</t>
  </si>
  <si>
    <t>柞水县2021年中庙村丰惠中药材种植基地</t>
  </si>
  <si>
    <t>新建中药材种植基地100亩，其中，苍术70亩，黄精20亩，淫羊藿10亩。</t>
  </si>
  <si>
    <t>与村集体经济建立利益链接机制，带动农户130户398人，其中脱贫户122户372人，年户均增收90元以上。</t>
  </si>
  <si>
    <t>种子种苗补助10万元，基地科管补助10万元。</t>
  </si>
  <si>
    <t>柞水县2021年新合村纯优天麻种植基地</t>
  </si>
  <si>
    <t>新合村</t>
  </si>
  <si>
    <t>新增天麻种植基地30亩，种植天麻15000窝</t>
  </si>
  <si>
    <t>与村集体经济建立利益链接机制，带动农户160户498人，其中脱贫户153户459人，年户均增收70元以上。</t>
  </si>
  <si>
    <t>种子材料补助15万元，基地科管补助5万元。</t>
  </si>
  <si>
    <t>柞水县2021年窑镇社区碧田园中药材种植</t>
  </si>
  <si>
    <t>引进天麻、苍术、茯苓品种，建立中药材种植基地200亩，年产中药材280吨。</t>
  </si>
  <si>
    <t>与村集体经济建立利益链接机制，带动农户238户808人，其中脱贫户233户786人，年户均增收30元以上。</t>
  </si>
  <si>
    <t>种子引进补助10万元。</t>
  </si>
  <si>
    <t>柞水县2021年沙坪社区汇生源设施蔬菜基地</t>
  </si>
  <si>
    <t>改造蔬菜设施大棚8栋，引进优良品种，种植设施蔬菜10亩。</t>
  </si>
  <si>
    <t>与村集体经济建立利益链接机制，带动农户141户412人，其中脱贫户132户391人，年户均增收120元以上。</t>
  </si>
  <si>
    <t>大棚材料补助15万元，种子肥料补助15万元</t>
  </si>
  <si>
    <t>柞水县2021年老庵寺村谷子地香菇种植基地</t>
  </si>
  <si>
    <t>改造提升香菇大棚10栋，新建仓储库房300平方米，种植香菇30万袋。</t>
  </si>
  <si>
    <t>与村集体经济建立利益链接机制，带动农户201户628人，其中脱贫户193户599人，年户均增收190元以上。</t>
  </si>
  <si>
    <t>香菇大棚材料补助15万元</t>
  </si>
  <si>
    <t>柞水县2021年桃园村天顾木耳菌苞生产基地</t>
  </si>
  <si>
    <t>桃园村</t>
  </si>
  <si>
    <t>购置菌包菌种机械设备2台，年生产木耳菌包20万袋。</t>
  </si>
  <si>
    <t>与村集体经济建立利益链接机制，带动农户10户，其中脱贫户5户，年户均增收2000元以上。</t>
  </si>
  <si>
    <t>加工设备、菌种和原料购置补助。</t>
  </si>
  <si>
    <t>柞水县2021年金盆村金田地魔芋种植加工基地</t>
  </si>
  <si>
    <t>金盆村</t>
  </si>
  <si>
    <t>建立魔芋种植示范基地20亩，改造魔芋加工厂房200平方米，购置加工设备3台，年加工销售魔芋产品50吨以上。</t>
  </si>
  <si>
    <t>与村集体经济建立利益链接机制，带动农户20户，其中脱贫户10户，年户均增收2000元以上。</t>
  </si>
  <si>
    <t>设备、种子种苗购置补助，产品开发及包装补助。</t>
  </si>
  <si>
    <t>柞水县2021年罗庄社区地栽木耳种植基地</t>
  </si>
  <si>
    <t>罗庄社区</t>
  </si>
  <si>
    <t>发展地栽木耳5万袋</t>
  </si>
  <si>
    <t>建设形成的资产归属村集体经济，带动8户脱贫户发展木耳产业，户均增收2000元以上。</t>
  </si>
  <si>
    <t>木耳产业发展</t>
  </si>
  <si>
    <t>柞水县2021年中山村地栽木耳种植基地</t>
  </si>
  <si>
    <t>发展地栽木耳10万袋</t>
  </si>
  <si>
    <t>建设形成的资产归属村集体经济，带动10户脱贫户发展木耳产业，户均增收2000元以上。</t>
  </si>
  <si>
    <t>柞水县卉丰种养农民专业合作社提升</t>
  </si>
  <si>
    <t>提升卉丰种养合作社。种植设施蔬菜20亩，建立技术托管中心，推广设施蔬菜种植新技术。</t>
  </si>
  <si>
    <t>与村集体经济建立利益链接机制，带动农户241户861人，其中脱贫户233户832人，年户均增收50元以上。</t>
  </si>
  <si>
    <t>种子种苗引进补助10万元，大棚灌溉补助10万元。</t>
  </si>
  <si>
    <t>柞水县大众养殖农民专业合作社提升</t>
  </si>
  <si>
    <t>提升大众养殖合作社。新建圈舍500平方米，改造圈舍1000平方米，引进二元母猪30头，购置产床20套，年出栏850头。</t>
  </si>
  <si>
    <t>与村集体经济建立利益链接机制，带动农户125户456人，其中脱贫户119户423人，年户均增收100元以上。</t>
  </si>
  <si>
    <t>种猪引进补助12万元，产床设施补助8万元。</t>
  </si>
  <si>
    <t>柞水县蓝翎食用菌农民专业合作社提升</t>
  </si>
  <si>
    <t>北河村</t>
  </si>
  <si>
    <t>提升蓝翎食用菌合作社。构建农产品销售网络平台1个，年包装销售食用菌、五味子等系列农产品150吨。</t>
  </si>
  <si>
    <t>与村集体经济建立利益链接机制，带动农户171户559人，其中脱贫户162户538人，年户均增收70元以上。</t>
  </si>
  <si>
    <t>销售网络建设补助10万元，农产品包装补助10万元。</t>
  </si>
  <si>
    <t>柞水县乾佑街办北关股份合作社提升</t>
  </si>
  <si>
    <t>北关社区</t>
  </si>
  <si>
    <t>建立五味子育苗基地10亩，年产苗木5万株；发展生态采摘园150亩；野生五味子科管2000亩。</t>
  </si>
  <si>
    <t>与村集体经济建立利益链接机制，带动农户33户95人，其中脱贫户28户72人，年户均增收400元以上。</t>
  </si>
  <si>
    <t>五味子引种补助8万元，生态采摘园科管补助12万元。</t>
  </si>
  <si>
    <t>柞水县天坤种养殖农民专业合作社提升</t>
  </si>
  <si>
    <t>马房湾村</t>
  </si>
  <si>
    <t>提升天坤种养殖合作社。建立标准化养鸡场，年饲养蛋鸡5000只；购置干湿分离机1台，建立化粪池100立方米，无害化处理养鸡粪污。</t>
  </si>
  <si>
    <t>与村集体经济建立利益链接机制，带动农户147户536人，其中脱贫户140户500人，年户均增收40元以上。</t>
  </si>
  <si>
    <t>鸡苗引进补助5万元，粪污处理补助5万元。</t>
  </si>
  <si>
    <t>柞水县闵吾胜种植专业合作社示范提升</t>
  </si>
  <si>
    <t>石瓮社区</t>
  </si>
  <si>
    <t>提升闵吾胜种植合作社。改造设施大棚16栋，引进红颜等4个新品种，种植草莓12亩；建立技术托管服务中心，推广种植新技术。</t>
  </si>
  <si>
    <t>与村集体经济建立利益链接机制，带动农户186户502人，其中脱贫户177户477人，年户均增收30元以上。</t>
  </si>
  <si>
    <t>引进草莓种苗6万元，建立技术托管服务中心4万元</t>
  </si>
  <si>
    <t>柞水县2021年农民田间学校建设</t>
  </si>
  <si>
    <t>朱家湾村金盆村</t>
  </si>
  <si>
    <t>在朱家湾村、金盆村建立农民田间学校，有教室、有设备、有基地、有制度，满足实训要求，培训农民技术员500人次。</t>
  </si>
  <si>
    <t>通过建立农民田间学校，培训农民技术员500人次。</t>
  </si>
  <si>
    <t>购置教学设备，聘请教师，编印培训材料、租用实训场地等。其中，朱家湾田间学校60万元，金盆田间学校20万元。</t>
  </si>
  <si>
    <t>柞水县2021年核桃标准化管理项目</t>
  </si>
  <si>
    <t>梨园、马房子、老庵寺、窑镇社区、马房湾、银碗、荫沟、金米等村</t>
  </si>
  <si>
    <t>对核桃园进行修剪、垦复、施肥、防虫、涂石硫合剂等科学管理0.65万亩</t>
  </si>
  <si>
    <t>2021年3月-12月</t>
  </si>
  <si>
    <t>通过项目实施，可提高核桃质量、产量，惠及532户农户，预计户均增收400元。</t>
  </si>
  <si>
    <t>林业局</t>
  </si>
  <si>
    <t>每亩财政支持310元</t>
  </si>
  <si>
    <t>柞水县2021年板栗标准化管理项目</t>
  </si>
  <si>
    <t>梨园、马房子、老庵寺、窑镇社区、马房湾、银碗、金米、联丰等村</t>
  </si>
  <si>
    <t>对板栗园进行修剪、垦复、施肥、防虫、涂石硫合剂等科学管理0.9万亩</t>
  </si>
  <si>
    <t>通过项目实施，可提高板栗品质、产量，惠及451户农户，预计户均增收300元。</t>
  </si>
  <si>
    <t>每亩财政支持208元</t>
  </si>
  <si>
    <t>柞水县2021年红豆杉繁育项目</t>
  </si>
  <si>
    <t>凤凰镇皂河村、下梁镇西川村</t>
  </si>
  <si>
    <t>红豆杉苗木繁育30亩及基础设施建设</t>
  </si>
  <si>
    <t>通过项目实施，可有效保护发展濒危国家一级保护植物。带动72户农户预计户均增收600元。</t>
  </si>
  <si>
    <t>每亩财政支持16667元</t>
  </si>
  <si>
    <t>柞水县2021年森林抚育项目</t>
  </si>
  <si>
    <t>曹坪镇荫沟村，红岩寺镇张坪村、下梁镇石瓮社区</t>
  </si>
  <si>
    <t>中幼林抚育间伐3万亩，优化林分结构，间伐剩余物用于发展木耳、香菇、天麻等林下经济</t>
  </si>
  <si>
    <t>通过项目实施，可有效提高林分质量，增加林木蓄积，提高森林效益，带动130户农户，预计户均增收200元。</t>
  </si>
  <si>
    <t>每亩财政支持200元</t>
  </si>
  <si>
    <t>柞水县2021年退耕还林抚育项目</t>
  </si>
  <si>
    <t>营盘镇两河、丰北河，乾佑街办车家河，下梁镇四新、西川，小岭镇金米等村</t>
  </si>
  <si>
    <t xml:space="preserve">上一轮退耕还林地经济林抚育2.1万亩 </t>
  </si>
  <si>
    <t>通过项目实施，可提高核桃板栗产量，增加群众收入，带动260户农户，预计户均增收220元。</t>
  </si>
  <si>
    <t>每亩财政支持105元</t>
  </si>
  <si>
    <t>柞水县2021年核桃良种建园项目</t>
  </si>
  <si>
    <t>新建核桃良种示范基地1000亩</t>
  </si>
  <si>
    <t>通过项目实施，可扩大核桃良种规模，增加经济林面积，带动152户农户，预计户均增收150元。</t>
  </si>
  <si>
    <t>每亩财政支持400元</t>
  </si>
  <si>
    <t>柞水县2021年核桃品种提纯项目</t>
  </si>
  <si>
    <t>凤凰镇龙潭村、皂河村</t>
  </si>
  <si>
    <t>对实生核桃树进行嫁接改良1000亩</t>
  </si>
  <si>
    <t>可改善核桃品质，提高核桃产量，带动72户农户，预计增收户均增收220元。</t>
  </si>
  <si>
    <t>每亩财政支持300元</t>
  </si>
  <si>
    <t>柞水县联丰村2021年水杂果提升项目</t>
  </si>
  <si>
    <t>实施水杂果改造提升150亩</t>
  </si>
  <si>
    <t>通过项目实施，可提高水杂果质量、产量，惠及60户农户，预计户均增收300元。</t>
  </si>
  <si>
    <t>每亩财政支持1333元</t>
  </si>
  <si>
    <t>柞水县2021年水杂果建园项目</t>
  </si>
  <si>
    <t>下梁镇石瓮社区</t>
  </si>
  <si>
    <t>水杂果建园50亩</t>
  </si>
  <si>
    <t>可增加林果面积，带动林农增收。预计户均增收200元。</t>
  </si>
  <si>
    <t>每亩财政支持2000元</t>
  </si>
  <si>
    <t>柞水县2021年核桃主题公园建设项目</t>
  </si>
  <si>
    <t>核桃园进行补植提升及休闲设施建设。</t>
  </si>
  <si>
    <t>2021年9月-12月</t>
  </si>
  <si>
    <t>通过项目实施，可改善人居环境，提高居民幸福指数。</t>
  </si>
  <si>
    <t>柞水县2021年乡村振兴旅游配套项目</t>
  </si>
  <si>
    <t>乾佑街办梨园村、曹坪镇窑镇社区</t>
  </si>
  <si>
    <t>道路、村庄、庭院及空闲地配套建设500亩。</t>
  </si>
  <si>
    <t>柞水县2021年林下种植红豆杉项目</t>
  </si>
  <si>
    <t>发展林下种植秦岭红豆杉400亩</t>
  </si>
  <si>
    <t>通过项目实施，可有效保护发展濒危国家一级保护植物。带动146户农户预计户均增收400元。</t>
  </si>
  <si>
    <t>每亩财政支持1000元</t>
  </si>
  <si>
    <t>柞水县油房村2021年林下林麝养殖项目</t>
  </si>
  <si>
    <t>杏坪镇油房村</t>
  </si>
  <si>
    <t>发展林下养殖林麝80只</t>
  </si>
  <si>
    <t>通过项目实施，可带动农户发展林下经济产业，提高农户收入，预计54户农户户均增收500元。</t>
  </si>
  <si>
    <t>柞水县张坪村2021年林下养殖林麝项目</t>
  </si>
  <si>
    <t>发展林下养殖林麝30只</t>
  </si>
  <si>
    <t>通过项目实施，可带动农户发展林下经济产业，提高农户收入，预计48户农户户均增收500元。</t>
  </si>
  <si>
    <t>柞水县龙潭村2021年林下种植天麻项目</t>
  </si>
  <si>
    <t>实施林下种植天麻150亩</t>
  </si>
  <si>
    <t>通过项目实施，可带动农户发展林下经济产业，提高农户收入，预计65户农户户均增收600元。</t>
  </si>
  <si>
    <t>柞水县金盆村2021年茶叶建园项目</t>
  </si>
  <si>
    <t>实施林下茶叶建园200亩</t>
  </si>
  <si>
    <t>通过项目实施，可带动农户发展林下经济产业，提高农户收入，预计66户农户户均增收650元。</t>
  </si>
  <si>
    <t>柞水县中台村2021年茶叶建园项目</t>
  </si>
  <si>
    <t>实施林下茶叶建园100亩。</t>
  </si>
  <si>
    <t>通过项目实施，可带动农户发展林下经济产业，提高农户收入，预计80户农户户均增收450元。</t>
  </si>
  <si>
    <t>柞水县窑镇社区2021年中药材种植项目</t>
  </si>
  <si>
    <t>实施林下种植玄参500亩，天麻100亩。</t>
  </si>
  <si>
    <t>通过项目实施，可带动农户发展中药材，提高农户收入，预计45户农户户均增收400元。</t>
  </si>
  <si>
    <t>每亩财政支持333元</t>
  </si>
  <si>
    <t>2021年曹坪镇窑镇社区民居环境提升项目</t>
  </si>
  <si>
    <t>一组、二组、三组和四组公路沿线166户民居外墙门窗翻修</t>
  </si>
  <si>
    <t>有效改善村庄整体环境，提升村级文明化程度，推动乡村旅游产业发展，改善59户群众生产生活条件。</t>
  </si>
  <si>
    <t>基础设施项目</t>
  </si>
  <si>
    <t>2021年曹坪镇窑镇社区厕所革命项目</t>
  </si>
  <si>
    <t>公路沿线卫生厕所修建40个</t>
  </si>
  <si>
    <t>有效改善村庄整体环境，提升村级文明化程度，推动乡村旅游产业发展，改善78户群众生产生活条件。</t>
  </si>
  <si>
    <t>2021年曹坪镇窑镇社区环境综合治理项目</t>
  </si>
  <si>
    <t>公路沿线307户庭前综合环境整治</t>
  </si>
  <si>
    <t>有效改善村庄整体环境，提升村级文明化程度，推动乡村旅游产业发展，改善112户群众生产生活条件。</t>
  </si>
  <si>
    <t>2021年乾佑街办梨园村户用厕所改造提升项目</t>
  </si>
  <si>
    <t>改造提升农户厕所130个</t>
  </si>
  <si>
    <t xml:space="preserve">有效改善村庄整体环境，提升村级文明化程度，推动乡村旅游产业发展，改善23户群众生产生活条件。
</t>
  </si>
  <si>
    <t>2021年柞水县乾佑街道办梨园村环境整治及民居改造提升项目</t>
  </si>
  <si>
    <t>硬化巷道长3000m（厚度15cm，宽度大约1.8m），发展庭院经济5户</t>
  </si>
  <si>
    <t xml:space="preserve">有效改善村庄整体环境，提升村级文明化程度，推动乡村旅游产业发展，改善89户群众生产生活条件。
</t>
  </si>
  <si>
    <t>2021年小岭镇李砭村五组人居环境改善</t>
  </si>
  <si>
    <t>修建排污处理设施4处，硬化巷道长2000m（厚度15cm，宽度大约1.8m），改厕20个</t>
  </si>
  <si>
    <t xml:space="preserve">有效改善村庄整体环境，提升村级文明化程度，推动乡村旅游产业发展，改善69户群众生产生活条件。
</t>
  </si>
  <si>
    <t>2021年杏坪镇联丰村人居环境改善项目</t>
  </si>
  <si>
    <t>厕所改造70个</t>
  </si>
  <si>
    <t xml:space="preserve">有效改善村庄整体环境，提升村级文明化程度，推动乡村旅游产业发展，改善53户群众生产生活条件。
</t>
  </si>
  <si>
    <t>2021年小岭镇金米村二、三、四、五组人居环境改善项目</t>
  </si>
  <si>
    <t>硬化巷道长2000m(厚度15cm，宽度大约1.8m)、改厕、改圈50个等</t>
  </si>
  <si>
    <t xml:space="preserve">有效改善村庄整体环境，提升村级文明化程度，推动乡村旅游产业发展，改善61户群众生产生活条件。
</t>
  </si>
  <si>
    <t>2021年柞水县营盘镇营镇社区民居环境改善项目</t>
  </si>
  <si>
    <t>营镇社区发展乡村旅游，建设垃圾处理站4座、污水处理管网200米</t>
  </si>
  <si>
    <t>2021年柞水县营盘镇药王堂村民居环境改善项目</t>
  </si>
  <si>
    <t>营盘镇药王堂村</t>
  </si>
  <si>
    <t>修建公厕一座；水源地加装围栏1500m；公路沿线环境卫生整治</t>
  </si>
  <si>
    <t xml:space="preserve">有效改善村庄整体环境，提升村级文明化程度，推动乡村旅游产业发展，改善33户群众生产生活条件。
</t>
  </si>
  <si>
    <t>2021年柞水县乾佑街办马房子村民居环境改善项目</t>
  </si>
  <si>
    <t>改圈5个，改厕所12个，巷道长硬化300㎡（厚度15cm，宽度大约1.8m）。</t>
  </si>
  <si>
    <t xml:space="preserve">有效改善村庄整体环境，提升村级文明化程度，推动乡村旅游产业发展，改善42户群众生产生活条件。
</t>
  </si>
  <si>
    <t>2021年柞水县乾佑街办什家湾村民居环境改善项目</t>
  </si>
  <si>
    <t>公厕改建4处，巷道长硬化500m（厚度15cm，宽度大约1.8m）。</t>
  </si>
  <si>
    <t xml:space="preserve">有效改善村庄整体环境，提升村级文明化程度，推动乡村旅游产业发展，改善37户群众生产生活条件。
</t>
  </si>
  <si>
    <t>2021年柞水县乾佑街办石镇社区民居环境改善项目</t>
  </si>
  <si>
    <t>巷道长硬化500m（厚度15cm，宽度大约1.8m），6户旱厕拆除</t>
  </si>
  <si>
    <t xml:space="preserve">有效改善村庄整体环境，提升村级文明化程度，推动乡村旅游产业发展，改善54户群众生产生活条件。
</t>
  </si>
  <si>
    <t>2021年柞水县乾佑街办北关社区民居环境改善项目</t>
  </si>
  <si>
    <t>巷道长硬化500m（厚度15cm，宽度大约1.8m），旱厕改造15户</t>
  </si>
  <si>
    <t xml:space="preserve">有效改善村庄整体环境，提升村级文明化程度，推动乡村旅游产业发展，改善43户群众生产生活条件。
</t>
  </si>
  <si>
    <t>2021年柞水县下梁镇沙坪社区民居环境改善项目</t>
  </si>
  <si>
    <t>巷道长硬化500m（厚度15cm，宽度大约1.8m）</t>
  </si>
  <si>
    <t xml:space="preserve">有效改善村庄整体环境，提升村级文明化程度，推动乡村旅游产业发展，改善51户群众生产生活条件。
</t>
  </si>
  <si>
    <t>2021年柞水县下梁镇明星社区民居环境改善项目</t>
  </si>
  <si>
    <t>明星四组，水阳公司北面10农户巷道长硬化宽4m，长45m，其中包括水沟长45m</t>
  </si>
  <si>
    <t>2021年柞水县下梁镇石瓮社区民居环境改善项目</t>
  </si>
  <si>
    <t>石瓮子社区居民集中点巷道硬化，面积300㎡（厚度15cm，宽度大约1.8m）</t>
  </si>
  <si>
    <t>2021年柞水县小岭镇罗庄社区民居环境改善项目</t>
  </si>
  <si>
    <t>罗庄社区一、三、五、六组巷道长硬化500m（厚度15cm，宽度大约1.8m）</t>
  </si>
  <si>
    <t xml:space="preserve">有效改善村庄整体环境，提升村级文明化程度，推动乡村旅游产业发展，改善85户群众生产生活条件。
</t>
  </si>
  <si>
    <t>2021年柞水县凤凰镇大寺沟村民居环境改善项目</t>
  </si>
  <si>
    <t>2021年柞水县凤凰镇凤镇街社区民居环境改善项目</t>
  </si>
  <si>
    <t xml:space="preserve">有效改善村庄整体环境，提升村级文明化程度，推动乡村旅游产业发展，改善18户群众生产生活条件。
</t>
  </si>
  <si>
    <t>2021年柞水县凤凰镇清水村民居环境改善项目</t>
  </si>
  <si>
    <t xml:space="preserve">有效改善村庄整体环境，提升村级文明化程度，推动乡村旅游产业发展，改善26户群众生产生活条件。
</t>
  </si>
  <si>
    <t>2021年柞水县凤凰镇桃园村民居环境改善项目</t>
  </si>
  <si>
    <t xml:space="preserve">有效改善村庄整体环境，提升村级文明化程度，推动乡村旅游产业发展，改善27户群众生产生活条件。
</t>
  </si>
  <si>
    <t>2021年柞水县杏坪镇中山村民居环境改善项目</t>
  </si>
  <si>
    <t xml:space="preserve">有效改善村庄整体环境，提升村级文明化程度，推动乡村旅游产业发展，改善31户群众生产生活条件。
</t>
  </si>
  <si>
    <t>2021年柞水县杏坪镇中台村民居环境改善项目</t>
  </si>
  <si>
    <t xml:space="preserve">有效改善村庄整体环境，提升村级文明化程度，推动乡村旅游产业发展，改善24户群众生产生活条件。
</t>
  </si>
  <si>
    <t>2021年柞水县杏坪镇杏坪社区民居环境改善项目</t>
  </si>
  <si>
    <t>2021年柞水县红岩寺镇掌上村民居环境改善项目</t>
  </si>
  <si>
    <t>对掌上村进行环境卫生整治，巷道长硬化500m（厚度15cm，宽度大约1.8m）</t>
  </si>
  <si>
    <t xml:space="preserve">有效改善村庄整体环境，提升村级文明化程度，推动乡村旅游产业发展，改善17户群众生产生活条件。
</t>
  </si>
  <si>
    <t>2021年柞水县红岩寺镇本地湾村民居环境改善项目</t>
  </si>
  <si>
    <t>对本地湾村进行环境卫生整治，巷道长硬化500m（厚度15cm，宽度大约1.8m）</t>
  </si>
  <si>
    <t xml:space="preserve">有效改善村庄整体环境，提升村级文明化程度，推动乡村旅游产业发展，改善22户群众生产生活条件。
</t>
  </si>
  <si>
    <t>2021年柞水县红岩寺镇红岩社区民居环境改善项目</t>
  </si>
  <si>
    <t>对红岩社区进行环境卫生整治，巷道长硬化500m（厚度15cm，宽度大约1.8m）</t>
  </si>
  <si>
    <t xml:space="preserve">有效改善村庄整体环境，提升村级文明化程度，推动乡村旅游产业发展，改善16户群众生产生活条件。
</t>
  </si>
  <si>
    <t>2021年柞水县红岩寺镇正沟村民居环境改善项目</t>
  </si>
  <si>
    <t>对正沟村进行环境卫生整治，巷道长硬化500m（厚度15cm，宽度大约1.8m）</t>
  </si>
  <si>
    <t xml:space="preserve">有效改善村庄整体环境，提升村级文明化程度，推动乡村旅游产业发展，改善25户群众生产生活条件。
</t>
  </si>
  <si>
    <t>2021年柞水县红岩寺镇红安村民居环境改善项目</t>
  </si>
  <si>
    <t>对红安村进行环境卫生整治，巷道长硬化500m（厚度15cm，宽度大约1.8m）</t>
  </si>
  <si>
    <t xml:space="preserve">有效改善村庄整体环境，提升村级文明化程度，推动乡村旅游产业发展，改善29户群众生产生活条件。
</t>
  </si>
  <si>
    <t>2021年柞水县红岩寺镇跃进村民居环境改善项目</t>
  </si>
  <si>
    <t>对跃进村进行环境卫生整治，巷道长硬化500m（厚度15cm，宽度大约1.8m）</t>
  </si>
  <si>
    <t xml:space="preserve">有效改善村庄整体环境，提升村级文明化程度，推动乡村旅游产业发展，改善19户群众生产生活条件。
</t>
  </si>
  <si>
    <t>2021年柞水县曹坪镇中坪社区民居环境改善项目</t>
  </si>
  <si>
    <t>中坪社区街道及周边巷道硬化440m（厚度15cm，宽度大约1.8m</t>
  </si>
  <si>
    <t xml:space="preserve">有效改善村庄整体环境，提升村级文明化程度，推动乡村旅游产业发展，改善189户群众生产生活条件。
</t>
  </si>
  <si>
    <t>2021年柞水县营盘镇龙潭村民居环境改善项目</t>
  </si>
  <si>
    <t>安装太阳能路灯20盏；安装自来水护栏加标示牌及保温板，修建垃圾池；</t>
  </si>
  <si>
    <t xml:space="preserve">通过路灯项目建设方便542户（已脱贫户311户）出行
</t>
  </si>
  <si>
    <t>2021年柞水县营盘镇秦丰村民居环境改善项目</t>
  </si>
  <si>
    <t>安装太阳能路灯20盏6万元；公路沿线环境卫生整治</t>
  </si>
  <si>
    <t xml:space="preserve">有效改善村庄整体环境，提升村级文明化程度，方便432户（已脱贫户201户）出行生产生活条件
</t>
  </si>
  <si>
    <t>2021年柞水县营盘镇两河村民居环境改善项目</t>
  </si>
  <si>
    <t>修建改造两河村搬迁集中点卫生间；建设两河村垃圾集中处理池，填埋垃圾；安装7盏太阳能路灯。</t>
  </si>
  <si>
    <t>2021年柞水县营盘镇北河村民居环境改善项目</t>
  </si>
  <si>
    <t>新建垃圾台20个，新建自来水蓄水池围网6处。</t>
  </si>
  <si>
    <t xml:space="preserve">有效改善村庄整体环境，提升村级文明化程度，推动乡村旅游产业发展
</t>
  </si>
  <si>
    <t>2021年柞水县营盘镇丰河村民居环境改善项目</t>
  </si>
  <si>
    <t>水源地加装围栏750m，木耳大棚公厕一座；路灯维修15盏需资金7500元。</t>
  </si>
  <si>
    <t xml:space="preserve">有效改善村庄整体环境，提升村级文明化程度，推动乡村旅游产业发展，改善536户群众生产生活条件。
</t>
  </si>
  <si>
    <t>2021年柞水县营盘镇曹店村民居环境改善项目</t>
  </si>
  <si>
    <t xml:space="preserve">7处入户路桥修复加固，巷道长硬化500m（厚度15cm，宽度大约1.8m）
</t>
  </si>
  <si>
    <t>2021年柞水县下梁镇金盆村民居环境改善项目</t>
  </si>
  <si>
    <t>巷道长硬化1000m（厚度15cm，宽度大约1.8m）</t>
  </si>
  <si>
    <t>2021年柞水县下梁镇西川村民居环境改善项目</t>
  </si>
  <si>
    <t>有效改善村庄整体环境，提升村级文明化程度，推动乡村旅游产业发展，改善54户群众生产生活条件。</t>
  </si>
  <si>
    <t>2021年柞水县下梁镇胜利村民居环境改善项目</t>
  </si>
  <si>
    <t>有效改善村庄整体环境，提升村级文明化程度，推动乡村旅游产业发展，改善64户群众生产生活条件。</t>
  </si>
  <si>
    <t>2021年柞水县下梁镇四新村民居环境改善项目</t>
  </si>
  <si>
    <t>有效改善村庄整体环境，提升村级文明化程度，推动乡村旅游产业发展，改善53户群众生产生活条件。</t>
  </si>
  <si>
    <t>2021年柞水县小岭镇岭丰村民居环境改善项目</t>
  </si>
  <si>
    <t>有效改善村庄整体环境，提升村级文明化程度，推动乡村旅游产业发展，改善68户群众生产生活条件。</t>
  </si>
  <si>
    <t>2021年柞水县小岭镇常湾村民居环境改善项目</t>
  </si>
  <si>
    <t>小岭镇常湾村</t>
  </si>
  <si>
    <t>常湾村三、四、五、七组巷道长硬化1000m（厚度15cm，宽度大约1.8m），及垃圾处理，改厕改圈。</t>
  </si>
  <si>
    <t>2021年柞水县凤凰镇宽坪村民居环境改善项目</t>
  </si>
  <si>
    <t>巷道长硬化1000m（厚度15cm，宽度大约1.8m），及垃圾处理</t>
  </si>
  <si>
    <t>有效改善村庄整体环境，提升村级文明化程度，推动乡村旅游产业发展，改善56户群众生产生活条件。</t>
  </si>
  <si>
    <t>2021年柞水县凤凰镇龙潭村民居环境改善项目</t>
  </si>
  <si>
    <t xml:space="preserve">有效改善村庄整体环境，提升村级文明化程度，推动乡村旅游产业发展，改善34户群众生产生活条件。
</t>
  </si>
  <si>
    <t>2021年柞水县凤凰镇双河村民居环境改善项目</t>
  </si>
  <si>
    <t>2021年柞水县凤凰镇皂河村民居环境改善项目</t>
  </si>
  <si>
    <t xml:space="preserve">有效改善村庄整体环境，提升村级文明化程度，推动乡村旅游产业发展，改善56户群众生产生活条件。
</t>
  </si>
  <si>
    <t>2021年柞水县杏坪镇油房村民居环境改善项目</t>
  </si>
  <si>
    <t xml:space="preserve">有效改善村庄整体环境，提升村级文明化程度，推动乡村旅游产业发展，改善87户群众生产生活条件。
</t>
  </si>
  <si>
    <t>2021年柞水县杏坪镇腰庄村民居环境改善项目</t>
  </si>
  <si>
    <t xml:space="preserve">有效改善村庄整体环境，提升村级文明化程度，推动乡村旅游产业发展，改善41户群众生产生活条件。
</t>
  </si>
  <si>
    <t>2021年柞水县杏坪镇肖台村民居环境改善项目</t>
  </si>
  <si>
    <t>太阳能路灯40盏</t>
  </si>
  <si>
    <t xml:space="preserve">通过项目建设方便542户（已脱贫户311户）生产生活条件
</t>
  </si>
  <si>
    <t>2021年柞水县杏坪镇党台村民居环境改善项目</t>
  </si>
  <si>
    <r>
      <rPr>
        <sz val="10"/>
        <rFont val="宋体"/>
        <family val="2"/>
      </rPr>
      <t>党台村一组邓家沟污水管道排放工程：水泥路面开槽铺设DN110污水管道400m；党台村二组杏树沟污水管道排放工程：水泥路面开槽铺设110</t>
    </r>
    <r>
      <rPr>
        <sz val="10"/>
        <rFont val="等线"/>
        <family val="2"/>
      </rPr>
      <t>♯</t>
    </r>
    <r>
      <rPr>
        <sz val="10"/>
        <rFont val="宋体"/>
        <family val="2"/>
      </rPr>
      <t>污水管道350m</t>
    </r>
  </si>
  <si>
    <t xml:space="preserve">有效改善村庄整体环境，提升村级文明化程度，推动乡村旅游产业发展，改善52户群众生产生活条件。
</t>
  </si>
  <si>
    <t>2021年柞水县杏坪镇云蒙村民居环境改善项目</t>
  </si>
  <si>
    <t>2021年柞水县杏坪镇联合村民居环境改善项目</t>
  </si>
  <si>
    <t>巷道长硬化1000m（厚度15cm，宽度大约1.8m），及垃圾处理，太阳能路灯20盏</t>
  </si>
  <si>
    <t xml:space="preserve">通过项目建设方便364户（已脱贫户80户）生产生活条件
</t>
  </si>
  <si>
    <t>2021年柞水县杏坪镇严坪村民居环境改善项目</t>
  </si>
  <si>
    <t>严坪村四组28户环境整治及人居环境提升，巷道长硬化1000m（厚度15cm，宽度大约1.8m），及垃圾处理</t>
  </si>
  <si>
    <t xml:space="preserve">有效改善村庄整体环境，提升村级文明化程度，推动乡村旅游产业发展，改善13户群众生产生活条件。
</t>
  </si>
  <si>
    <t>2021年柞水县杏坪镇天埫村民居环境改善项目</t>
  </si>
  <si>
    <t>农户院落花墙修建500m，巷道长硬化500m（厚度15cm，宽度大约1.8m）</t>
  </si>
  <si>
    <t>2021年柞水县杏坪镇柴庄社区民居环境改善项目</t>
  </si>
  <si>
    <t>65户农户房前屋后乱堆乱放环境治理、残垣断壁治理5户，道路修复400㎡，污水处理90户400m，路边广告牌清理</t>
  </si>
  <si>
    <t xml:space="preserve">有效改善村庄整体环境，提升村级文明化程度，推动乡村旅游产业发展，改善21户群众生产生活条件。
</t>
  </si>
  <si>
    <t>2021年柞水县杏坪镇晨光村民居环境改善项目</t>
  </si>
  <si>
    <t>2021年柞水县瓦房口镇金星村民居环境改善项目</t>
  </si>
  <si>
    <t>巷道长硬化1000m（厚度15cm，宽度大约1.8m），及垃圾处理，新修垃圾池2座</t>
  </si>
  <si>
    <t xml:space="preserve">有效改善村庄整体环境，提升村级文明化程度，推动乡村旅游产业发展，改善30户群众生产生活条件。
</t>
  </si>
  <si>
    <t>2021年柞水县瓦房口镇颜家庄村民居环境改善项目</t>
  </si>
  <si>
    <t>瓦房口镇颜家庄</t>
  </si>
  <si>
    <t>2021年柞水县瓦房口镇磨沟村民居环境改善项目</t>
  </si>
  <si>
    <t>2021年柞水县瓦房口镇大河村民居环境改善项目</t>
  </si>
  <si>
    <t>2021年柞水县瓦房口镇马家台村民居环境改善项目</t>
  </si>
  <si>
    <t xml:space="preserve">有效改善村庄整体环境，提升村级文明化程度，推动乡村旅游产业发展，改善92户群众生产生活条件。
</t>
  </si>
  <si>
    <t>2021年柞水县瓦房口镇街垣社区民居环境改善项目</t>
  </si>
  <si>
    <t xml:space="preserve">有效改善村庄整体环境，提升村级文明化程度，推动乡村旅游产业发展，改善91户群众生产生活条件。
</t>
  </si>
  <si>
    <t>2021年柞水县瓦房口镇老庄村民居环境改善项目</t>
  </si>
  <si>
    <t>2021年柞水县红岩寺镇闫坪村民居环境改善项目</t>
  </si>
  <si>
    <t>对闫坪村进行环境整治，巷道长硬化1000m（厚度15cm，宽度大约1.8m），及垃圾处理，新修垃圾池2座</t>
  </si>
  <si>
    <t>2021年柞水县红岩寺镇大沙河村民居环境改善项目</t>
  </si>
  <si>
    <t>对大沙河村进行环境整治，巷道长硬化1000m（厚度15cm，宽度大约1.8m），及垃圾处理，新修垃圾池2座</t>
  </si>
  <si>
    <t>2021年柞水县红岩寺镇张坪村民居环境改善项目</t>
  </si>
  <si>
    <t>对张坪村进行环境整治，巷道长硬化1000m（厚度15cm，宽度大约1.8m），及垃圾处理，新修垃圾池2座</t>
  </si>
  <si>
    <t xml:space="preserve">有效改善村庄整体环境，提升村级文明化程度，推动乡村旅游产业发展，改善32户群众生产生活条件。
</t>
  </si>
  <si>
    <t>2021年柞水县曹坪镇东沟村民居环境改善项目</t>
  </si>
  <si>
    <t>东沟村改建公厕1座，巷道长硬化500m（厚度15cm，宽度大约1.8m），及垃圾处理，新修垃圾池2座</t>
  </si>
  <si>
    <t>2021年柞水县曹坪镇中庙村民居环境改善项目</t>
  </si>
  <si>
    <t>2021年柞水县曹坪镇沙岭村民居环境改善项目</t>
  </si>
  <si>
    <t>集中居民点修建简易污水处理排水沟，巷道长硬化500㎡（厚度15cm，宽度大约1.8m）</t>
  </si>
  <si>
    <t xml:space="preserve">有效改善村庄整体环境，提升村级文明化程度，推动乡村旅游产业发展，改善15户群众生产生活条件。
</t>
  </si>
  <si>
    <t>2021年柞水县曹坪镇九间房村民居环境改善项目</t>
  </si>
  <si>
    <t>文公岭垃圾处理</t>
  </si>
  <si>
    <t>2021年柞水县曹坪镇荫沟村民居环境改善项目</t>
  </si>
  <si>
    <t>曹坪镇荫沟村</t>
  </si>
  <si>
    <t>荫沟村居民集中点修建公厕两座25㎡
（10m*2.5m）*2</t>
  </si>
  <si>
    <t xml:space="preserve">有效改善村庄整体环境，提升村级文明化程度，推动乡村旅游产业发展，改善12户群众生产生活条件。
</t>
  </si>
  <si>
    <t>2021年柞水县曹坪镇银碗村民居环境改善项目</t>
  </si>
  <si>
    <t>银碗村巷道长硬化500m（厚度15cm，宽度大约1.8m），及垃圾处理，新修垃圾池2座</t>
  </si>
  <si>
    <t>2021年移民搬迁债券利息项目</t>
  </si>
  <si>
    <t>移民搬迁债券利息</t>
  </si>
  <si>
    <t>通过项目实施，解决600户住房安全。</t>
  </si>
  <si>
    <t>财政安排703.1821万元归还易地搬迁贷款利息</t>
  </si>
  <si>
    <t>基础设施</t>
  </si>
  <si>
    <t>石镇供水工程</t>
  </si>
  <si>
    <t>更换DN315管道1138.5m。配水管道DN355管道130m。</t>
  </si>
  <si>
    <t>通过维修、抢修石镇供水工程，巩固脱贫成果，解决舍镇社区至石瓮社区五村3.4万人饮水安全。</t>
  </si>
  <si>
    <t>财政补助350.18万元</t>
  </si>
  <si>
    <t>小岭供水工程</t>
  </si>
  <si>
    <t>铺设DN200管道350m，修复DN200管道230m</t>
  </si>
  <si>
    <t>通过维修、抢修小岭供水工程，巩固脱贫成果，解决舍金米至清水    1.2万人饮水安全。</t>
  </si>
  <si>
    <t>财政补助149.25万元</t>
  </si>
  <si>
    <t>马台片区供水工程</t>
  </si>
  <si>
    <t xml:space="preserve">瓦房口镇马台村 </t>
  </si>
  <si>
    <t>修复DN169管道600m</t>
  </si>
  <si>
    <t>通过维修、抢修马台片区供水工程，巩固脱贫成果，解决中评至金台0.8万 人饮水安全。</t>
  </si>
  <si>
    <t>财政补助130.5万元</t>
  </si>
  <si>
    <t>蔡玉窑供水工程</t>
  </si>
  <si>
    <t>曹坪镇蔡玉窑</t>
  </si>
  <si>
    <t>修复挡墙185m，DN110管道300m,防护网15m，新建1座截渗坝。</t>
  </si>
  <si>
    <t>通过维修、抢修蔡玉窑供水工程，巩固脱贫成果，解决0.3万人饮水安全。</t>
  </si>
  <si>
    <t>财政补助130.59万元</t>
  </si>
  <si>
    <t>中台供水工程</t>
  </si>
  <si>
    <t>铺设DN30管道300米，DN25管道120米。DN63管道300米。</t>
  </si>
  <si>
    <t>通过维修、抢修中台供水工程，巩固脱贫成果，确保中台村0.3人饮水安全。</t>
  </si>
  <si>
    <t>财政补助35.43万元</t>
  </si>
  <si>
    <t>柴庄供水工程</t>
  </si>
  <si>
    <t>修复DN110管道510m</t>
  </si>
  <si>
    <t>通过维修、抢修柴庄供水工程，巩固脱贫成果，确保0.28人饮水安全。</t>
  </si>
  <si>
    <t>财政补助26.11万元</t>
  </si>
  <si>
    <t>凤凰镇桃园村东沟口供水工程</t>
  </si>
  <si>
    <t>铺设DN50管道1500米</t>
  </si>
  <si>
    <t>通过维修、抢修凤凰镇桃园村东沟口供水工程，巩固脱贫成果，确保0.2万人饮水安全。</t>
  </si>
  <si>
    <t>财政补助51.2万元</t>
  </si>
  <si>
    <t>凤凰镇凤街社区营盘山供水工程</t>
  </si>
  <si>
    <t>凤凰镇凤街社区</t>
  </si>
  <si>
    <t>修复防护网390米，DN200管道200m，DN40管道60米</t>
  </si>
  <si>
    <t>通过维修、抢修凤凰镇凤街社区营盘山供水工程，巩固脱贫成果，确保0.5人饮水安全。</t>
  </si>
  <si>
    <t>财政补助40.75万元</t>
  </si>
  <si>
    <t>乾佑街办马房子村供水工程</t>
  </si>
  <si>
    <t>铺设DN63管道110m，DN50管道240m，DN40管道1260m，DN32管道720m，加装防护网及水源标示牌。</t>
  </si>
  <si>
    <t>通过维修、抢修乾佑街办马房子村供水工程，巩固脱贫成果，确保0.16万人人饮水安全。</t>
  </si>
  <si>
    <t>财政补助85.99万元</t>
  </si>
  <si>
    <t>梨园村乡村振兴建设项目</t>
  </si>
  <si>
    <t>改善全村345户人居环境，推动该村三产融合发展，预计3至5年吸引社会投资10亿元，提供就业岗位150个，预计实现户均增收1000元。</t>
  </si>
  <si>
    <t>财政补助乡村振兴县级示范村300万元。</t>
  </si>
  <si>
    <t>窑镇社区乡村振兴建设项目</t>
  </si>
  <si>
    <t>通过产业发展巩固脱贫成果，改善民居环境，带动450户1280人，预计实现户均增收1000元。</t>
  </si>
  <si>
    <t>2021年乾佑街办梨园村乡村集市项目</t>
  </si>
  <si>
    <t>建设乡村集市1800平方米及停车展位等配套设施</t>
  </si>
  <si>
    <t>保护耕地51亩和119户397人的安全，带动22人就业，预计发放劳务报酬78万元</t>
  </si>
  <si>
    <t>2021年曹坪镇马房湾村水毁产业桥修复项目</t>
  </si>
  <si>
    <t>修复马房湾村一、二、三、四组水毁产业桥2座</t>
  </si>
  <si>
    <t xml:space="preserve">2021年营盘镇药王堂村农田水利工程                                            </t>
  </si>
  <si>
    <t xml:space="preserve">营盘镇
药王堂村
</t>
  </si>
  <si>
    <t>新修防洪河堤挡墙303米，采用浆砌石河堤结构。</t>
  </si>
  <si>
    <t>2021</t>
  </si>
  <si>
    <t>通过实施营盘镇药王堂村农田水利工程，保护22户群众财产安全和基本农田35亩。</t>
  </si>
  <si>
    <t>县发展改革局</t>
  </si>
  <si>
    <t>基础设施类</t>
  </si>
  <si>
    <t>红岩寺镇兰家湾壮族聚居区基础设施建设项目</t>
  </si>
  <si>
    <t>红岩社区一组</t>
  </si>
  <si>
    <t>巷道硬化1462平方米，绿化花坛1800平方米，村组路灯35盏，排污工程512.7米</t>
  </si>
  <si>
    <t xml:space="preserve">通过项目建设方便160户（已脱贫户32户）生产生活条件
</t>
  </si>
  <si>
    <t>红岩寺镇人民政府</t>
  </si>
  <si>
    <t xml:space="preserve">2021年凤凰镇凤街社区通组道路工程                      </t>
  </si>
  <si>
    <t>凤凰镇
凤街社区</t>
  </si>
  <si>
    <r>
      <rPr>
        <sz val="10"/>
        <color theme="1"/>
        <rFont val="宋体"/>
        <family val="2"/>
      </rPr>
      <t>新修通组道路550米，混泥土路面宽4.5米，路基防护挡墙200米，采用小交通量农村公路工程技术标准，新修水毁河堤255米，</t>
    </r>
    <r>
      <rPr>
        <sz val="10"/>
        <rFont val="宋体"/>
        <family val="2"/>
      </rPr>
      <t>采用浆砌石河堤结构。</t>
    </r>
  </si>
  <si>
    <t>解决120户群众出行难的问题。</t>
  </si>
  <si>
    <t>柞水县乾佑街办车家河村小型农田水利以工代赈示范项目</t>
  </si>
  <si>
    <t>新修防洪护岸工程789米</t>
  </si>
  <si>
    <t>通过实施工程，保护群众财产安全和基本农田。</t>
  </si>
  <si>
    <t>柞水县金米农业产业园基础设施水利配套工程</t>
  </si>
  <si>
    <t>通过实施金米农业产业园基础设施水利配套工程，保护项目区内1000人的防洪安全，提高30亩木耳基地防洪标准</t>
  </si>
  <si>
    <t>2021年6月至12月</t>
  </si>
  <si>
    <t>实施金米农业产业园基础设施水利配套工程，保护金米木耳大棚10座防洪安全，解决灌溉面积200亩。</t>
  </si>
  <si>
    <t>县水利局</t>
  </si>
  <si>
    <t>柞水县2021年中央水利发展资金农村饮水工程维修养护项目</t>
  </si>
  <si>
    <t>柞水县</t>
  </si>
  <si>
    <t>通过实施维修供水工程32村社区55个维修工程点，新建蓄水池2座、减压池1座、修复截渗坝4座、蓄水池2座；安装过滤器1台、消毒设备2台；维修过滤器1台；更换铺设供水管道35.87KM；新建闸阀井32座，服务人口11万人</t>
  </si>
  <si>
    <t>2021年5月至10月</t>
  </si>
  <si>
    <t>通过实施维修供水工程30村社区，供水受益人口5.5万人</t>
  </si>
  <si>
    <t>柞水县2021年山洪灾害非工程措施维修养护工程</t>
  </si>
  <si>
    <t>预警广播设备维护81个，自动雨量监测站维修养护14座；县级山洪灾害自动测报站及预警系统平台升级改造维护。约受益人口9万人。</t>
  </si>
  <si>
    <t>2021年6月至7月</t>
  </si>
  <si>
    <t>确保山洪灾害预警系统畅通，确保汛期信息传达畅通。约受益人口3万人。</t>
  </si>
  <si>
    <t>柞水县西川水库设施维修养护项目</t>
  </si>
  <si>
    <t>西川水库边坡治理30米，淤泥清理200m2</t>
  </si>
  <si>
    <t>2021年6月至10月</t>
  </si>
  <si>
    <t>通过实施水库除险加固，确保水库下游三个村3000人的防洪安全</t>
  </si>
  <si>
    <t>柞水县安沙沟生态型小流域综合治理建设工程</t>
  </si>
  <si>
    <t>栽植景观乔木1072株，景观花卉6.8万余株，植草约5.4万m2。</t>
  </si>
  <si>
    <t>通过实施清洁流域治理，改善2796人的生产生活环境</t>
  </si>
  <si>
    <t>柞水县乾佑街道办梨园村乡村振兴示范村河道综合治理项目</t>
  </si>
  <si>
    <t>实施乡村振兴，对梨园村河道进行综合治理，确保河道水系畅通。约受益人口约600人</t>
  </si>
  <si>
    <t>通过实施河道综合治理工程，改善800人的生产生活条件</t>
  </si>
  <si>
    <t>柞水县曹坪镇窑镇社区乡村振兴示范村河道综合治理工程</t>
  </si>
  <si>
    <t>实施乡村振兴，对社川河窑镇社区段河道进行综合治理，确保河道水系畅通。约受益人口约1000人</t>
  </si>
  <si>
    <t>通过实施窑镇社区河道综合治理工程，改善1200人的生产生活条件</t>
  </si>
  <si>
    <t>柞水县社川河桃园段防洪工程</t>
  </si>
  <si>
    <t>完善社川河防洪体系建设，确保沿岸群众生命财产安全.保护耕地35亩。约受益人口约500人</t>
  </si>
  <si>
    <t>通过实施社川河桃园段防洪工程，改善600人的生产生活条件</t>
  </si>
  <si>
    <t>柞水县灌溉水利用系数测算项目</t>
  </si>
  <si>
    <t>为灌区科学灌溉提供指导，达到节约水资源的目的</t>
  </si>
  <si>
    <t>柞水县2021年水资源节约管理项目</t>
  </si>
  <si>
    <t>加大水资源管理宣传，创建节约型社会</t>
  </si>
  <si>
    <t>自然村通硬化路</t>
  </si>
  <si>
    <t>晨光村、中山村、新合村、老庵寺村、石镇社区、罗庄社区、闫坪村、银碗村</t>
  </si>
  <si>
    <r>
      <rPr>
        <sz val="10"/>
        <color theme="1"/>
        <rFont val="宋体"/>
        <family val="2"/>
      </rPr>
      <t>实施自然村通硬化路18.82公里，采用四级（</t>
    </r>
    <r>
      <rPr>
        <sz val="10"/>
        <color rgb="FF000000"/>
        <rFont val="宋体"/>
        <family val="2"/>
      </rPr>
      <t>Ⅱ</t>
    </r>
    <r>
      <rPr>
        <sz val="10"/>
        <color theme="1"/>
        <rFont val="宋体"/>
        <family val="2"/>
      </rPr>
      <t>类）公路技术标准，路基宽度4.5米，路面宽度3.5米，面层为18cm水泥混凝土</t>
    </r>
  </si>
  <si>
    <t>2021-2022</t>
  </si>
  <si>
    <t>通过修建自然村硬化通村路18.82公里，方便1856名群众出行</t>
  </si>
  <si>
    <t>县交通局</t>
  </si>
  <si>
    <t>财政补助</t>
  </si>
  <si>
    <t>太和街至花门楼公路（秦楚古道旅游公路）</t>
  </si>
  <si>
    <t>实施旅游公路5.4公里，采用三、四级公路技术标准，路基宽度7.5米（6.5米），路面宽度6.5米（6米），面层采用20cm水泥混凝土</t>
  </si>
  <si>
    <t>项目的实施，对促进区域的旅游业发展，打造柞水县国家级旅游强县具有重要的推动作用。有助于提高区域旅游线路的品位和档次，为景区进一步深度开发奠定了基础，</t>
  </si>
  <si>
    <t>农村住房安全提升改造</t>
  </si>
  <si>
    <t>2021年农村住房安全提升改造333户</t>
  </si>
  <si>
    <t>巩固脱贫攻坚成果，保障符合条件对象，主要建设内容包括：C级房屋维修加固、D级危房拆除重建，通过住房安全提升333户，解决住房安全。</t>
  </si>
  <si>
    <t>县住建局</t>
  </si>
  <si>
    <t>按标准按户补助</t>
  </si>
  <si>
    <t>小计</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</si>
</sst>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176" formatCode="0.00_ "/>
    <numFmt numFmtId="43" formatCode="_ * #,##0.00_ ;_ * \-#,##0.00_ ;_ * &quot;-&quot;??_ ;_ @_ "/>
    <numFmt numFmtId="177" formatCode="0.00;[Red]0.00"/>
  </numFmts>
  <fonts count="40">
    <font>
      <sz val="11"/>
      <color theme="1"/>
      <name val="Calibri"/>
      <family val="2"/>
      <scheme val="minor"/>
    </font>
    <font>
      <sz val="10"/>
      <name val="Arial"/>
      <family val="2"/>
    </font>
    <font>
      <sz val="11"/>
      <name val="宋体"/>
      <family val="2"/>
    </font>
    <font>
      <sz val="11"/>
      <color theme="1"/>
      <name val="宋体"/>
      <family val="2"/>
    </font>
    <font>
      <sz val="10"/>
      <name val="宋体"/>
      <family val="2"/>
    </font>
    <font>
      <sz val="18"/>
      <name val="方正小标宋简体"/>
      <family val="2"/>
    </font>
    <font>
      <b/>
      <sz val="11"/>
      <name val="宋体"/>
      <family val="2"/>
    </font>
    <font>
      <b/>
      <sz val="10"/>
      <name val="宋体"/>
      <family val="2"/>
    </font>
    <font>
      <sz val="9"/>
      <color theme="1"/>
      <name val="宋体"/>
      <family val="2"/>
    </font>
    <font>
      <sz val="10"/>
      <color theme="1"/>
      <name val="宋体"/>
      <family val="2"/>
    </font>
    <font>
      <sz val="10"/>
      <color theme="1"/>
      <name val="Arial Narrow"/>
      <family val="2"/>
    </font>
    <font>
      <sz val="11"/>
      <color indexed="8"/>
      <name val="黑体"/>
      <family val="2"/>
    </font>
    <font>
      <sz val="11"/>
      <color indexed="8"/>
      <name val="宋体"/>
      <family val="2"/>
    </font>
    <font>
      <sz val="12"/>
      <color indexed="8"/>
      <name val="宋体"/>
      <family val="2"/>
    </font>
    <font>
      <b/>
      <sz val="10"/>
      <color indexed="8"/>
      <name val="宋体"/>
      <family val="2"/>
    </font>
    <font>
      <sz val="10"/>
      <color indexed="8"/>
      <name val="宋体"/>
      <family val="2"/>
    </font>
    <font>
      <sz val="12"/>
      <name val="宋体"/>
      <family val="2"/>
    </font>
    <font>
      <sz val="18"/>
      <color indexed="8"/>
      <name val="方正小标宋简体"/>
      <family val="2"/>
    </font>
    <font>
      <sz val="22"/>
      <color indexed="8"/>
      <name val="方正小标宋简体"/>
      <family val="2"/>
    </font>
    <font>
      <b/>
      <sz val="11"/>
      <color indexed="8"/>
      <name val="宋体"/>
      <family val="2"/>
    </font>
    <font>
      <sz val="11"/>
      <color rgb="FF3F3F76"/>
      <name val="Calibri"/>
      <family val="2"/>
      <scheme val="minor"/>
    </font>
    <font>
      <sz val="11"/>
      <color theme="0"/>
      <name val="Calibri"/>
      <family val="2"/>
      <scheme val="minor"/>
    </font>
    <font>
      <b/>
      <sz val="15"/>
      <color theme="3"/>
      <name val="Calibri"/>
      <family val="2"/>
      <scheme val="minor"/>
    </font>
    <font>
      <sz val="11"/>
      <color rgb="FF9C0006"/>
      <name val="Calibri"/>
      <family val="2"/>
      <scheme val="minor"/>
    </font>
    <font>
      <b/>
      <sz val="11"/>
      <color rgb="FFFA7D00"/>
      <name val="Calibri"/>
      <family val="2"/>
      <scheme val="minor"/>
    </font>
    <font>
      <u val="single"/>
      <sz val="11"/>
      <color rgb="FF0000FF"/>
      <name val="Calibri"/>
      <family val="2"/>
      <scheme val="minor"/>
    </font>
    <font>
      <u val="single"/>
      <sz val="11"/>
      <color rgb="FF800080"/>
      <name val="Calibri"/>
      <family val="2"/>
      <scheme val="minor"/>
    </font>
    <font>
      <b/>
      <sz val="11"/>
      <color rgb="FFFFFFFF"/>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3"/>
      <color theme="3"/>
      <name val="Calibri"/>
      <family val="2"/>
      <scheme val="minor"/>
    </font>
    <font>
      <b/>
      <sz val="11"/>
      <color rgb="FF3F3F3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
      <sz val="10"/>
      <name val="等线"/>
      <family val="2"/>
    </font>
    <font>
      <sz val="10"/>
      <color rgb="FF000000"/>
      <name val="宋体"/>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bottom style="thin">
        <color indexed="8"/>
      </bottom>
    </border>
    <border>
      <left style="thin">
        <color indexed="8"/>
      </left>
      <right/>
      <top style="thin">
        <color indexed="8"/>
      </top>
      <bottom/>
    </border>
    <border>
      <left style="thin">
        <color indexed="8"/>
      </left>
      <right/>
      <top/>
      <bottom style="thin">
        <color indexed="8"/>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20"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23" fillId="5" borderId="0" applyNumberFormat="0" applyBorder="0" applyProtection="0">
      <alignment/>
    </xf>
    <xf numFmtId="43" fontId="0" fillId="0" borderId="0" applyFont="0" applyFill="0" applyBorder="0" applyProtection="0">
      <alignment/>
    </xf>
    <xf numFmtId="0" fontId="21" fillId="6" borderId="0" applyNumberFormat="0" applyBorder="0" applyProtection="0">
      <alignment/>
    </xf>
    <xf numFmtId="0" fontId="25" fillId="0" borderId="0" applyNumberFormat="0" applyFill="0" applyBorder="0" applyProtection="0">
      <alignment/>
    </xf>
    <xf numFmtId="9" fontId="0" fillId="0" borderId="0" applyFont="0" applyFill="0" applyBorder="0" applyProtection="0">
      <alignment/>
    </xf>
    <xf numFmtId="0" fontId="26" fillId="0" borderId="0" applyNumberFormat="0" applyFill="0" applyBorder="0" applyProtection="0">
      <alignment/>
    </xf>
    <xf numFmtId="0" fontId="0" fillId="7" borderId="2" applyNumberFormat="0" applyFont="0" applyProtection="0">
      <alignment/>
    </xf>
    <xf numFmtId="0" fontId="21" fillId="8" borderId="0" applyNumberFormat="0" applyBorder="0" applyProtection="0">
      <alignment/>
    </xf>
    <xf numFmtId="0" fontId="28" fillId="0" borderId="0" applyNumberFormat="0" applyFill="0" applyBorder="0" applyProtection="0">
      <alignment/>
    </xf>
    <xf numFmtId="0" fontId="29" fillId="0" borderId="0" applyNumberFormat="0" applyFill="0" applyBorder="0" applyProtection="0">
      <alignment/>
    </xf>
    <xf numFmtId="0" fontId="30" fillId="0" borderId="0" applyNumberFormat="0" applyFill="0" applyBorder="0" applyProtection="0">
      <alignment/>
    </xf>
    <xf numFmtId="0" fontId="31" fillId="0" borderId="0" applyNumberFormat="0" applyFill="0" applyBorder="0" applyProtection="0">
      <alignment/>
    </xf>
    <xf numFmtId="0" fontId="22" fillId="0" borderId="3" applyNumberFormat="0" applyFill="0" applyProtection="0">
      <alignment/>
    </xf>
    <xf numFmtId="0" fontId="32" fillId="0" borderId="3" applyNumberFormat="0" applyFill="0" applyProtection="0">
      <alignment/>
    </xf>
    <xf numFmtId="0" fontId="21" fillId="9" borderId="0" applyNumberFormat="0" applyBorder="0" applyProtection="0">
      <alignment/>
    </xf>
    <xf numFmtId="0" fontId="28" fillId="0" borderId="4" applyNumberFormat="0" applyFill="0" applyProtection="0">
      <alignment/>
    </xf>
    <xf numFmtId="0" fontId="21" fillId="10" borderId="0" applyNumberFormat="0" applyBorder="0" applyProtection="0">
      <alignment/>
    </xf>
    <xf numFmtId="0" fontId="33" fillId="11" borderId="5" applyNumberFormat="0" applyProtection="0">
      <alignment/>
    </xf>
    <xf numFmtId="0" fontId="24" fillId="11" borderId="1" applyNumberFormat="0" applyProtection="0">
      <alignment/>
    </xf>
    <xf numFmtId="0" fontId="27" fillId="12" borderId="6" applyNumberFormat="0" applyProtection="0">
      <alignment/>
    </xf>
    <xf numFmtId="0" fontId="0" fillId="13" borderId="0" applyNumberFormat="0" applyBorder="0" applyProtection="0">
      <alignment/>
    </xf>
    <xf numFmtId="0" fontId="21" fillId="14" borderId="0" applyNumberFormat="0" applyBorder="0" applyProtection="0">
      <alignment/>
    </xf>
    <xf numFmtId="0" fontId="34" fillId="0" borderId="7" applyNumberFormat="0" applyFill="0" applyProtection="0">
      <alignment/>
    </xf>
    <xf numFmtId="0" fontId="35" fillId="0" borderId="8" applyNumberFormat="0" applyFill="0" applyProtection="0">
      <alignment/>
    </xf>
    <xf numFmtId="0" fontId="36" fillId="15" borderId="0" applyNumberFormat="0" applyBorder="0" applyProtection="0">
      <alignment/>
    </xf>
    <xf numFmtId="0" fontId="37" fillId="16" borderId="0" applyNumberFormat="0" applyBorder="0" applyProtection="0">
      <alignment/>
    </xf>
    <xf numFmtId="0" fontId="0" fillId="17" borderId="0" applyNumberFormat="0" applyBorder="0" applyProtection="0">
      <alignment/>
    </xf>
    <xf numFmtId="0" fontId="21"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21" fillId="23" borderId="0" applyNumberFormat="0" applyBorder="0" applyProtection="0">
      <alignment/>
    </xf>
    <xf numFmtId="0" fontId="21"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21" fillId="27" borderId="0" applyNumberFormat="0" applyBorder="0" applyProtection="0">
      <alignment/>
    </xf>
    <xf numFmtId="0" fontId="0" fillId="28" borderId="0" applyNumberFormat="0" applyBorder="0" applyProtection="0">
      <alignment/>
    </xf>
    <xf numFmtId="0" fontId="21" fillId="29" borderId="0" applyNumberFormat="0" applyBorder="0" applyProtection="0">
      <alignment/>
    </xf>
    <xf numFmtId="0" fontId="21" fillId="30" borderId="0" applyNumberFormat="0" applyBorder="0" applyProtection="0">
      <alignment/>
    </xf>
    <xf numFmtId="0" fontId="0" fillId="31" borderId="0" applyNumberFormat="0" applyBorder="0" applyProtection="0">
      <alignment/>
    </xf>
    <xf numFmtId="0" fontId="21" fillId="32" borderId="0" applyNumberFormat="0" applyBorder="0" applyProtection="0">
      <alignment/>
    </xf>
    <xf numFmtId="0" fontId="12" fillId="0" borderId="0">
      <alignment vertical="center"/>
      <protection/>
    </xf>
    <xf numFmtId="0" fontId="12" fillId="0" borderId="0">
      <alignment vertical="center"/>
      <protection/>
    </xf>
  </cellStyleXfs>
  <cellXfs count="74">
    <xf numFmtId="0" fontId="0" fillId="0" borderId="0" xfId="0" applyAlignment="1">
      <alignment vertical="center"/>
    </xf>
    <xf numFmtId="0" fontId="2" fillId="0" borderId="0" xfId="0" applyFont="1" applyFill="1" applyAlignment="1">
      <alignment horizontal="center" vertical="center" wrapText="1"/>
    </xf>
    <xf numFmtId="0" fontId="0" fillId="0" borderId="0" xfId="0" applyAlignment="1">
      <alignment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2" fillId="33" borderId="0" xfId="0" applyFont="1" applyFill="1" applyAlignment="1">
      <alignment horizontal="center" vertical="center" wrapText="1"/>
    </xf>
    <xf numFmtId="0" fontId="3" fillId="0" borderId="0" xfId="0" applyFont="1" applyFill="1" applyAlignment="1">
      <alignment horizontal="left" vertical="center" wrapText="1"/>
    </xf>
    <xf numFmtId="0" fontId="0" fillId="0" borderId="0" xfId="0" applyFont="1" applyFill="1" applyBorder="1" applyAlignment="1">
      <alignment vertical="center" wrapText="1"/>
    </xf>
    <xf numFmtId="49" fontId="5" fillId="0" borderId="9" xfId="0" applyNumberFormat="1" applyFont="1" applyFill="1" applyBorder="1" applyAlignment="1">
      <alignment horizontal="center" vertical="center" wrapText="1"/>
    </xf>
    <xf numFmtId="0" fontId="5" fillId="33"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10" xfId="0" applyFont="1" applyFill="1" applyBorder="1" applyAlignment="1">
      <alignment vertical="center" wrapText="1"/>
    </xf>
    <xf numFmtId="0" fontId="10" fillId="0" borderId="10" xfId="0" applyFont="1" applyFill="1" applyBorder="1" applyAlignment="1">
      <alignment horizontal="center" vertical="center" wrapText="1"/>
    </xf>
    <xf numFmtId="0" fontId="4" fillId="0" borderId="10" xfId="0" applyFont="1" applyFill="1" applyBorder="1" applyAlignment="1">
      <alignment vertical="center" wrapText="1"/>
    </xf>
    <xf numFmtId="176" fontId="9" fillId="0" borderId="10" xfId="0" applyNumberFormat="1" applyFont="1" applyFill="1" applyBorder="1" applyAlignment="1">
      <alignment horizontal="center" vertical="center" wrapText="1"/>
    </xf>
    <xf numFmtId="0" fontId="11" fillId="0" borderId="0" xfId="68" applyFont="1" applyFill="1" applyBorder="1" applyAlignment="1" applyProtection="1">
      <alignment vertical="center"/>
      <protection locked="0"/>
    </xf>
    <xf numFmtId="0" fontId="12" fillId="0" borderId="0" xfId="68" applyFont="1" applyFill="1" applyBorder="1" applyAlignment="1" applyProtection="1">
      <alignment vertical="center"/>
      <protection locked="0"/>
    </xf>
    <xf numFmtId="0" fontId="13" fillId="0" borderId="0" xfId="68" applyFont="1" applyFill="1" applyBorder="1" applyAlignment="1" applyProtection="1">
      <alignment vertical="center"/>
      <protection locked="0"/>
    </xf>
    <xf numFmtId="0" fontId="14" fillId="0" borderId="0" xfId="68" applyFont="1" applyFill="1" applyBorder="1" applyAlignment="1">
      <alignment vertical="center"/>
      <protection/>
    </xf>
    <xf numFmtId="0" fontId="15" fillId="0" borderId="0" xfId="68" applyFont="1" applyFill="1" applyBorder="1" applyAlignment="1">
      <alignment vertical="center"/>
      <protection/>
    </xf>
    <xf numFmtId="0" fontId="12" fillId="0" borderId="0" xfId="68" applyFont="1" applyFill="1" applyBorder="1" applyAlignment="1">
      <alignment vertical="center"/>
      <protection/>
    </xf>
    <xf numFmtId="0" fontId="12" fillId="0" borderId="0" xfId="68" applyFont="1" applyFill="1" applyBorder="1" applyAlignment="1">
      <alignment horizontal="center" vertical="center"/>
      <protection/>
    </xf>
    <xf numFmtId="0" fontId="16" fillId="0" borderId="0" xfId="0" applyFont="1" applyFill="1" applyBorder="1" applyAlignment="1">
      <alignment vertical="center"/>
    </xf>
    <xf numFmtId="0" fontId="11" fillId="0" borderId="0" xfId="68" applyFont="1" applyFill="1" applyBorder="1" applyAlignment="1" applyProtection="1">
      <alignment horizontal="center" vertical="center"/>
      <protection locked="0"/>
    </xf>
    <xf numFmtId="0" fontId="17" fillId="0" borderId="0" xfId="68" applyFont="1" applyFill="1" applyBorder="1" applyAlignment="1" applyProtection="1">
      <alignment horizontal="center" vertical="center"/>
      <protection locked="0"/>
    </xf>
    <xf numFmtId="0" fontId="18" fillId="0" borderId="0" xfId="68" applyFont="1" applyFill="1" applyBorder="1" applyAlignment="1" applyProtection="1">
      <alignment horizontal="center" vertical="center"/>
      <protection locked="0"/>
    </xf>
    <xf numFmtId="0" fontId="19" fillId="0" borderId="16" xfId="68" applyFont="1" applyFill="1" applyBorder="1" applyAlignment="1" applyProtection="1">
      <alignment horizontal="center" vertical="center"/>
      <protection locked="0"/>
    </xf>
    <xf numFmtId="0" fontId="19" fillId="0" borderId="17" xfId="68" applyFont="1" applyFill="1" applyBorder="1" applyAlignment="1" applyProtection="1">
      <alignment horizontal="center" vertical="center"/>
      <protection locked="0"/>
    </xf>
    <xf numFmtId="0" fontId="19" fillId="0" borderId="16" xfId="68" applyFont="1" applyFill="1" applyBorder="1" applyAlignment="1" applyProtection="1">
      <alignment horizontal="center" vertical="center" wrapText="1"/>
      <protection locked="0"/>
    </xf>
    <xf numFmtId="0" fontId="19" fillId="0" borderId="18" xfId="68" applyFont="1" applyFill="1" applyBorder="1" applyAlignment="1" applyProtection="1">
      <alignment horizontal="center" vertical="center" wrapText="1"/>
      <protection locked="0"/>
    </xf>
    <xf numFmtId="0" fontId="19" fillId="0" borderId="19" xfId="68" applyFont="1" applyFill="1" applyBorder="1" applyAlignment="1" applyProtection="1">
      <alignment horizontal="center" vertical="center" wrapText="1"/>
      <protection locked="0"/>
    </xf>
    <xf numFmtId="0" fontId="19" fillId="0" borderId="20" xfId="68" applyFont="1" applyFill="1" applyBorder="1" applyAlignment="1" applyProtection="1">
      <alignment horizontal="center" vertical="center"/>
      <protection locked="0"/>
    </xf>
    <xf numFmtId="0" fontId="19" fillId="0" borderId="17" xfId="68" applyFont="1" applyFill="1" applyBorder="1" applyAlignment="1" applyProtection="1">
      <alignment horizontal="center" vertical="center" wrapText="1"/>
      <protection locked="0"/>
    </xf>
    <xf numFmtId="0" fontId="14" fillId="0" borderId="16" xfId="68" applyFont="1" applyFill="1" applyBorder="1" applyAlignment="1">
      <alignment horizontal="center" vertical="center"/>
      <protection/>
    </xf>
    <xf numFmtId="0" fontId="14" fillId="0" borderId="18" xfId="68" applyFont="1" applyFill="1" applyBorder="1" applyAlignment="1">
      <alignment horizontal="left" vertical="center" wrapText="1"/>
      <protection/>
    </xf>
    <xf numFmtId="177" fontId="14" fillId="33" borderId="10" xfId="68" applyNumberFormat="1" applyFont="1" applyFill="1" applyBorder="1" applyAlignment="1">
      <alignment horizontal="center" vertical="center"/>
      <protection/>
    </xf>
    <xf numFmtId="0" fontId="14" fillId="0" borderId="10" xfId="68" applyFont="1" applyFill="1" applyBorder="1" applyAlignment="1">
      <alignment vertical="center"/>
      <protection/>
    </xf>
    <xf numFmtId="0" fontId="15" fillId="0" borderId="16" xfId="68" applyFont="1" applyFill="1" applyBorder="1" applyAlignment="1">
      <alignment horizontal="center" vertical="center"/>
      <protection/>
    </xf>
    <xf numFmtId="0" fontId="15" fillId="0" borderId="10" xfId="69" applyFont="1" applyBorder="1" applyAlignment="1">
      <alignment horizontal="left" vertical="center" wrapText="1"/>
      <protection/>
    </xf>
    <xf numFmtId="177" fontId="15" fillId="33" borderId="10" xfId="68" applyNumberFormat="1" applyFont="1" applyFill="1" applyBorder="1" applyAlignment="1">
      <alignment horizontal="center" vertical="center"/>
      <protection/>
    </xf>
    <xf numFmtId="0" fontId="15" fillId="0" borderId="10" xfId="68" applyFont="1" applyFill="1" applyBorder="1" applyAlignment="1">
      <alignment vertical="center"/>
      <protection/>
    </xf>
    <xf numFmtId="0" fontId="14" fillId="0" borderId="17" xfId="68" applyFont="1" applyFill="1" applyBorder="1" applyAlignment="1">
      <alignment horizontal="center" vertical="center"/>
      <protection/>
    </xf>
    <xf numFmtId="0" fontId="14" fillId="0" borderId="21" xfId="68" applyFont="1" applyFill="1" applyBorder="1" applyAlignment="1">
      <alignment horizontal="left" vertical="center" wrapText="1"/>
      <protection/>
    </xf>
    <xf numFmtId="177" fontId="14" fillId="33" borderId="12" xfId="68" applyNumberFormat="1" applyFont="1" applyFill="1" applyBorder="1" applyAlignment="1">
      <alignment horizontal="center" vertical="center"/>
      <protection/>
    </xf>
    <xf numFmtId="0" fontId="14" fillId="0" borderId="12" xfId="68" applyFont="1" applyFill="1" applyBorder="1" applyAlignment="1">
      <alignment vertical="center"/>
      <protection/>
    </xf>
    <xf numFmtId="0" fontId="15" fillId="0" borderId="10" xfId="68" applyFont="1" applyFill="1" applyBorder="1" applyAlignment="1">
      <alignment horizontal="center" vertical="center"/>
      <protection/>
    </xf>
    <xf numFmtId="0" fontId="15"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14" fillId="0" borderId="20" xfId="68" applyFont="1" applyFill="1" applyBorder="1" applyAlignment="1">
      <alignment horizontal="center" vertical="center"/>
      <protection/>
    </xf>
    <xf numFmtId="0" fontId="14" fillId="0" borderId="22" xfId="68" applyFont="1" applyFill="1" applyBorder="1" applyAlignment="1">
      <alignment horizontal="left" vertical="center" wrapText="1"/>
      <protection/>
    </xf>
    <xf numFmtId="176" fontId="14" fillId="33" borderId="11" xfId="68" applyNumberFormat="1" applyFont="1" applyFill="1" applyBorder="1" applyAlignment="1">
      <alignment horizontal="center" vertical="center"/>
      <protection/>
    </xf>
    <xf numFmtId="0" fontId="14" fillId="0" borderId="11" xfId="68" applyFont="1" applyFill="1" applyBorder="1" applyAlignment="1">
      <alignment vertical="center"/>
      <protection/>
    </xf>
    <xf numFmtId="176" fontId="15" fillId="33" borderId="11" xfId="68" applyNumberFormat="1" applyFont="1" applyFill="1" applyBorder="1" applyAlignment="1">
      <alignment horizontal="center" vertical="center"/>
      <protection/>
    </xf>
    <xf numFmtId="0" fontId="14" fillId="0" borderId="10" xfId="68" applyFont="1" applyFill="1" applyBorder="1" applyAlignment="1">
      <alignment horizontal="center" vertical="center"/>
      <protection/>
    </xf>
    <xf numFmtId="0" fontId="15" fillId="0" borderId="0" xfId="68" applyFont="1" applyFill="1" applyBorder="1" applyAlignment="1">
      <alignment horizontal="center" vertical="center"/>
      <protection/>
    </xf>
  </cellXfs>
  <cellStyles count="56">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4"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307</xdr:row>
      <xdr:rowOff>0</xdr:rowOff>
    </xdr:from>
    <xdr:to>
      <xdr:col>5</xdr:col>
      <xdr:colOff>66675</xdr:colOff>
      <xdr:row>307</xdr:row>
      <xdr:rowOff>247650</xdr:rowOff>
    </xdr:to>
    <xdr:pic>
      <xdr:nvPicPr>
        <xdr:cNvPr id="2" name="Picture 1"/>
        <xdr:cNvPicPr preferRelativeResize="1">
          <a:picLocks noChangeAspect="1"/>
        </xdr:cNvPicPr>
      </xdr:nvPicPr>
      <xdr:blipFill>
        <a:blip r:embed="rId1"/>
        <a:stretch>
          <a:fillRect/>
        </a:stretch>
      </xdr:blipFill>
      <xdr:spPr>
        <a:xfrm>
          <a:off x="3333750" y="350691450"/>
          <a:ext cx="66675" cy="247650"/>
        </a:xfrm>
        <a:prstGeom prst="rect">
          <a:avLst/>
        </a:prstGeom>
        <a:noFill/>
        <a:ln w="9525">
          <a:noFill/>
        </a:ln>
      </xdr:spPr>
    </xdr:pic>
    <xdr:clientData/>
  </xdr:twoCellAnchor>
  <xdr:twoCellAnchor>
    <xdr:from>
      <xdr:col>5</xdr:col>
      <xdr:colOff>76200</xdr:colOff>
      <xdr:row>307</xdr:row>
      <xdr:rowOff>0</xdr:rowOff>
    </xdr:from>
    <xdr:to>
      <xdr:col>5</xdr:col>
      <xdr:colOff>142875</xdr:colOff>
      <xdr:row>307</xdr:row>
      <xdr:rowOff>247650</xdr:rowOff>
    </xdr:to>
    <xdr:pic>
      <xdr:nvPicPr>
        <xdr:cNvPr id="3" name="Picture 2"/>
        <xdr:cNvPicPr preferRelativeResize="1">
          <a:picLocks noChangeAspect="1"/>
        </xdr:cNvPicPr>
      </xdr:nvPicPr>
      <xdr:blipFill>
        <a:blip r:embed="rId1"/>
        <a:stretch>
          <a:fillRect/>
        </a:stretch>
      </xdr:blipFill>
      <xdr:spPr>
        <a:xfrm>
          <a:off x="3409950" y="350691450"/>
          <a:ext cx="66675" cy="247650"/>
        </a:xfrm>
        <a:prstGeom prst="rect">
          <a:avLst/>
        </a:prstGeom>
        <a:noFill/>
        <a:ln w="9525">
          <a:noFill/>
        </a:ln>
      </xdr:spPr>
    </xdr:pic>
    <xdr:clientData/>
  </xdr:twoCellAnchor>
  <xdr:twoCellAnchor>
    <xdr:from>
      <xdr:col>5</xdr:col>
      <xdr:colOff>152400</xdr:colOff>
      <xdr:row>307</xdr:row>
      <xdr:rowOff>0</xdr:rowOff>
    </xdr:from>
    <xdr:to>
      <xdr:col>5</xdr:col>
      <xdr:colOff>228600</xdr:colOff>
      <xdr:row>307</xdr:row>
      <xdr:rowOff>247650</xdr:rowOff>
    </xdr:to>
    <xdr:pic>
      <xdr:nvPicPr>
        <xdr:cNvPr id="4" name="Picture 3"/>
        <xdr:cNvPicPr preferRelativeResize="1">
          <a:picLocks noChangeAspect="1"/>
        </xdr:cNvPicPr>
      </xdr:nvPicPr>
      <xdr:blipFill>
        <a:blip r:embed="rId1"/>
        <a:stretch>
          <a:fillRect/>
        </a:stretch>
      </xdr:blipFill>
      <xdr:spPr>
        <a:xfrm>
          <a:off x="3486150" y="350691450"/>
          <a:ext cx="76200" cy="247650"/>
        </a:xfrm>
        <a:prstGeom prst="rect">
          <a:avLst/>
        </a:prstGeom>
        <a:noFill/>
        <a:ln w="9525">
          <a:noFill/>
        </a:ln>
      </xdr:spPr>
    </xdr:pic>
    <xdr:clientData/>
  </xdr:twoCellAnchor>
  <xdr:twoCellAnchor>
    <xdr:from>
      <xdr:col>5</xdr:col>
      <xdr:colOff>228600</xdr:colOff>
      <xdr:row>307</xdr:row>
      <xdr:rowOff>0</xdr:rowOff>
    </xdr:from>
    <xdr:to>
      <xdr:col>5</xdr:col>
      <xdr:colOff>295275</xdr:colOff>
      <xdr:row>307</xdr:row>
      <xdr:rowOff>247650</xdr:rowOff>
    </xdr:to>
    <xdr:pic>
      <xdr:nvPicPr>
        <xdr:cNvPr id="5" name="Picture 4"/>
        <xdr:cNvPicPr preferRelativeResize="1">
          <a:picLocks noChangeAspect="1"/>
        </xdr:cNvPicPr>
      </xdr:nvPicPr>
      <xdr:blipFill>
        <a:blip r:embed="rId1"/>
        <a:stretch>
          <a:fillRect/>
        </a:stretch>
      </xdr:blipFill>
      <xdr:spPr>
        <a:xfrm>
          <a:off x="3562350" y="350691450"/>
          <a:ext cx="66675" cy="247650"/>
        </a:xfrm>
        <a:prstGeom prst="rect">
          <a:avLst/>
        </a:prstGeom>
        <a:noFill/>
        <a:ln w="9525">
          <a:noFill/>
        </a:ln>
      </xdr:spPr>
    </xdr:pic>
    <xdr:clientData/>
  </xdr:twoCellAnchor>
  <xdr:twoCellAnchor>
    <xdr:from>
      <xdr:col>5</xdr:col>
      <xdr:colOff>304800</xdr:colOff>
      <xdr:row>307</xdr:row>
      <xdr:rowOff>0</xdr:rowOff>
    </xdr:from>
    <xdr:to>
      <xdr:col>5</xdr:col>
      <xdr:colOff>371475</xdr:colOff>
      <xdr:row>307</xdr:row>
      <xdr:rowOff>247650</xdr:rowOff>
    </xdr:to>
    <xdr:pic>
      <xdr:nvPicPr>
        <xdr:cNvPr id="6" name="Picture 5"/>
        <xdr:cNvPicPr preferRelativeResize="1">
          <a:picLocks noChangeAspect="1"/>
        </xdr:cNvPicPr>
      </xdr:nvPicPr>
      <xdr:blipFill>
        <a:blip r:embed="rId1"/>
        <a:stretch>
          <a:fillRect/>
        </a:stretch>
      </xdr:blipFill>
      <xdr:spPr>
        <a:xfrm>
          <a:off x="3638550" y="350691450"/>
          <a:ext cx="66675" cy="247650"/>
        </a:xfrm>
        <a:prstGeom prst="rect">
          <a:avLst/>
        </a:prstGeom>
        <a:noFill/>
        <a:ln w="9525">
          <a:noFill/>
        </a:ln>
      </xdr:spPr>
    </xdr:pic>
    <xdr:clientData/>
  </xdr:twoCellAnchor>
  <xdr:twoCellAnchor>
    <xdr:from>
      <xdr:col>5</xdr:col>
      <xdr:colOff>381000</xdr:colOff>
      <xdr:row>307</xdr:row>
      <xdr:rowOff>0</xdr:rowOff>
    </xdr:from>
    <xdr:to>
      <xdr:col>5</xdr:col>
      <xdr:colOff>438150</xdr:colOff>
      <xdr:row>307</xdr:row>
      <xdr:rowOff>247650</xdr:rowOff>
    </xdr:to>
    <xdr:pic>
      <xdr:nvPicPr>
        <xdr:cNvPr id="7" name="Picture 6"/>
        <xdr:cNvPicPr preferRelativeResize="1">
          <a:picLocks noChangeAspect="1"/>
        </xdr:cNvPicPr>
      </xdr:nvPicPr>
      <xdr:blipFill>
        <a:blip r:embed="rId1"/>
        <a:stretch>
          <a:fillRect/>
        </a:stretch>
      </xdr:blipFill>
      <xdr:spPr>
        <a:xfrm>
          <a:off x="3714750" y="350691450"/>
          <a:ext cx="57150" cy="247650"/>
        </a:xfrm>
        <a:prstGeom prst="rect">
          <a:avLst/>
        </a:prstGeom>
        <a:noFill/>
        <a:ln w="9525">
          <a:noFill/>
        </a:ln>
      </xdr:spPr>
    </xdr:pic>
    <xdr:clientData/>
  </xdr:twoCellAnchor>
  <xdr:twoCellAnchor>
    <xdr:from>
      <xdr:col>5</xdr:col>
      <xdr:colOff>457200</xdr:colOff>
      <xdr:row>307</xdr:row>
      <xdr:rowOff>0</xdr:rowOff>
    </xdr:from>
    <xdr:to>
      <xdr:col>5</xdr:col>
      <xdr:colOff>523875</xdr:colOff>
      <xdr:row>307</xdr:row>
      <xdr:rowOff>247650</xdr:rowOff>
    </xdr:to>
    <xdr:pic>
      <xdr:nvPicPr>
        <xdr:cNvPr id="8" name="Picture 7"/>
        <xdr:cNvPicPr preferRelativeResize="1">
          <a:picLocks noChangeAspect="1"/>
        </xdr:cNvPicPr>
      </xdr:nvPicPr>
      <xdr:blipFill>
        <a:blip r:embed="rId1"/>
        <a:stretch>
          <a:fillRect/>
        </a:stretch>
      </xdr:blipFill>
      <xdr:spPr>
        <a:xfrm>
          <a:off x="3790950" y="350691450"/>
          <a:ext cx="66675" cy="247650"/>
        </a:xfrm>
        <a:prstGeom prst="rect">
          <a:avLst/>
        </a:prstGeom>
        <a:noFill/>
        <a:ln w="9525">
          <a:noFill/>
        </a:ln>
      </xdr:spPr>
    </xdr:pic>
    <xdr:clientData/>
  </xdr:twoCellAnchor>
  <xdr:twoCellAnchor>
    <xdr:from>
      <xdr:col>5</xdr:col>
      <xdr:colOff>533400</xdr:colOff>
      <xdr:row>307</xdr:row>
      <xdr:rowOff>0</xdr:rowOff>
    </xdr:from>
    <xdr:to>
      <xdr:col>5</xdr:col>
      <xdr:colOff>600075</xdr:colOff>
      <xdr:row>307</xdr:row>
      <xdr:rowOff>247650</xdr:rowOff>
    </xdr:to>
    <xdr:pic>
      <xdr:nvPicPr>
        <xdr:cNvPr id="9" name="Picture 8"/>
        <xdr:cNvPicPr preferRelativeResize="1">
          <a:picLocks noChangeAspect="1"/>
        </xdr:cNvPicPr>
      </xdr:nvPicPr>
      <xdr:blipFill>
        <a:blip r:embed="rId1"/>
        <a:stretch>
          <a:fillRect/>
        </a:stretch>
      </xdr:blipFill>
      <xdr:spPr>
        <a:xfrm>
          <a:off x="3867150" y="350691450"/>
          <a:ext cx="66675" cy="247650"/>
        </a:xfrm>
        <a:prstGeom prst="rect">
          <a:avLst/>
        </a:prstGeom>
        <a:noFill/>
        <a:ln w="9525">
          <a:noFill/>
        </a:ln>
      </xdr:spPr>
    </xdr:pic>
    <xdr:clientData/>
  </xdr:twoCellAnchor>
  <xdr:twoCellAnchor>
    <xdr:from>
      <xdr:col>5</xdr:col>
      <xdr:colOff>609600</xdr:colOff>
      <xdr:row>307</xdr:row>
      <xdr:rowOff>0</xdr:rowOff>
    </xdr:from>
    <xdr:to>
      <xdr:col>5</xdr:col>
      <xdr:colOff>676275</xdr:colOff>
      <xdr:row>307</xdr:row>
      <xdr:rowOff>247650</xdr:rowOff>
    </xdr:to>
    <xdr:pic>
      <xdr:nvPicPr>
        <xdr:cNvPr id="10" name="Picture 9"/>
        <xdr:cNvPicPr preferRelativeResize="1">
          <a:picLocks noChangeAspect="1"/>
        </xdr:cNvPicPr>
      </xdr:nvPicPr>
      <xdr:blipFill>
        <a:blip r:embed="rId1"/>
        <a:stretch>
          <a:fillRect/>
        </a:stretch>
      </xdr:blipFill>
      <xdr:spPr>
        <a:xfrm>
          <a:off x="3943350" y="350691450"/>
          <a:ext cx="66675" cy="247650"/>
        </a:xfrm>
        <a:prstGeom prst="rect">
          <a:avLst/>
        </a:prstGeom>
        <a:noFill/>
        <a:ln w="9525">
          <a:noFill/>
        </a:ln>
      </xdr:spPr>
    </xdr:pic>
    <xdr:clientData/>
  </xdr:twoCellAnchor>
  <xdr:twoCellAnchor>
    <xdr:from>
      <xdr:col>6</xdr:col>
      <xdr:colOff>0</xdr:colOff>
      <xdr:row>307</xdr:row>
      <xdr:rowOff>0</xdr:rowOff>
    </xdr:from>
    <xdr:to>
      <xdr:col>6</xdr:col>
      <xdr:colOff>66675</xdr:colOff>
      <xdr:row>307</xdr:row>
      <xdr:rowOff>247650</xdr:rowOff>
    </xdr:to>
    <xdr:pic>
      <xdr:nvPicPr>
        <xdr:cNvPr id="11" name="Picture 10"/>
        <xdr:cNvPicPr preferRelativeResize="1">
          <a:picLocks noChangeAspect="1"/>
        </xdr:cNvPicPr>
      </xdr:nvPicPr>
      <xdr:blipFill>
        <a:blip r:embed="rId1"/>
        <a:stretch>
          <a:fillRect/>
        </a:stretch>
      </xdr:blipFill>
      <xdr:spPr>
        <a:xfrm>
          <a:off x="4857750" y="350691450"/>
          <a:ext cx="66675" cy="247650"/>
        </a:xfrm>
        <a:prstGeom prst="rect">
          <a:avLst/>
        </a:prstGeom>
        <a:noFill/>
        <a:ln w="9525">
          <a:noFill/>
        </a:ln>
      </xdr:spPr>
    </xdr:pic>
    <xdr:clientData/>
  </xdr:twoCellAnchor>
  <xdr:twoCellAnchor>
    <xdr:from>
      <xdr:col>6</xdr:col>
      <xdr:colOff>76200</xdr:colOff>
      <xdr:row>307</xdr:row>
      <xdr:rowOff>0</xdr:rowOff>
    </xdr:from>
    <xdr:to>
      <xdr:col>6</xdr:col>
      <xdr:colOff>142875</xdr:colOff>
      <xdr:row>307</xdr:row>
      <xdr:rowOff>247650</xdr:rowOff>
    </xdr:to>
    <xdr:pic>
      <xdr:nvPicPr>
        <xdr:cNvPr id="12" name="Picture 11"/>
        <xdr:cNvPicPr preferRelativeResize="1">
          <a:picLocks noChangeAspect="1"/>
        </xdr:cNvPicPr>
      </xdr:nvPicPr>
      <xdr:blipFill>
        <a:blip r:embed="rId1"/>
        <a:stretch>
          <a:fillRect/>
        </a:stretch>
      </xdr:blipFill>
      <xdr:spPr>
        <a:xfrm>
          <a:off x="4933950" y="350691450"/>
          <a:ext cx="66675" cy="247650"/>
        </a:xfrm>
        <a:prstGeom prst="rect">
          <a:avLst/>
        </a:prstGeom>
        <a:noFill/>
        <a:ln w="9525">
          <a:noFill/>
        </a:ln>
      </xdr:spPr>
    </xdr:pic>
    <xdr:clientData/>
  </xdr:twoCellAnchor>
  <xdr:twoCellAnchor>
    <xdr:from>
      <xdr:col>6</xdr:col>
      <xdr:colOff>152400</xdr:colOff>
      <xdr:row>307</xdr:row>
      <xdr:rowOff>0</xdr:rowOff>
    </xdr:from>
    <xdr:to>
      <xdr:col>6</xdr:col>
      <xdr:colOff>219075</xdr:colOff>
      <xdr:row>307</xdr:row>
      <xdr:rowOff>247650</xdr:rowOff>
    </xdr:to>
    <xdr:pic>
      <xdr:nvPicPr>
        <xdr:cNvPr id="13" name="Picture 12"/>
        <xdr:cNvPicPr preferRelativeResize="1">
          <a:picLocks noChangeAspect="1"/>
        </xdr:cNvPicPr>
      </xdr:nvPicPr>
      <xdr:blipFill>
        <a:blip r:embed="rId1"/>
        <a:stretch>
          <a:fillRect/>
        </a:stretch>
      </xdr:blipFill>
      <xdr:spPr>
        <a:xfrm>
          <a:off x="5010150" y="350691450"/>
          <a:ext cx="66675" cy="247650"/>
        </a:xfrm>
        <a:prstGeom prst="rect">
          <a:avLst/>
        </a:prstGeom>
        <a:noFill/>
        <a:ln w="9525">
          <a:noFill/>
        </a:ln>
      </xdr:spPr>
    </xdr:pic>
    <xdr:clientData/>
  </xdr:twoCellAnchor>
  <xdr:twoCellAnchor>
    <xdr:from>
      <xdr:col>6</xdr:col>
      <xdr:colOff>114300</xdr:colOff>
      <xdr:row>307</xdr:row>
      <xdr:rowOff>0</xdr:rowOff>
    </xdr:from>
    <xdr:to>
      <xdr:col>6</xdr:col>
      <xdr:colOff>200025</xdr:colOff>
      <xdr:row>307</xdr:row>
      <xdr:rowOff>276225</xdr:rowOff>
    </xdr:to>
    <xdr:pic>
      <xdr:nvPicPr>
        <xdr:cNvPr id="14" name="Picture 19"/>
        <xdr:cNvPicPr preferRelativeResize="1">
          <a:picLocks noChangeAspect="1"/>
        </xdr:cNvPicPr>
      </xdr:nvPicPr>
      <xdr:blipFill>
        <a:blip r:embed="rId2"/>
        <a:stretch>
          <a:fillRect/>
        </a:stretch>
      </xdr:blipFill>
      <xdr:spPr>
        <a:xfrm>
          <a:off x="4972050" y="350691450"/>
          <a:ext cx="85725" cy="276225"/>
        </a:xfrm>
        <a:prstGeom prst="rect">
          <a:avLst/>
        </a:prstGeom>
        <a:noFill/>
        <a:ln w="9525">
          <a:noFill/>
        </a:ln>
      </xdr:spPr>
    </xdr:pic>
    <xdr:clientData/>
  </xdr:twoCellAnchor>
  <xdr:twoCellAnchor>
    <xdr:from>
      <xdr:col>5</xdr:col>
      <xdr:colOff>0</xdr:colOff>
      <xdr:row>307</xdr:row>
      <xdr:rowOff>0</xdr:rowOff>
    </xdr:from>
    <xdr:to>
      <xdr:col>5</xdr:col>
      <xdr:colOff>66675</xdr:colOff>
      <xdr:row>307</xdr:row>
      <xdr:rowOff>238125</xdr:rowOff>
    </xdr:to>
    <xdr:pic>
      <xdr:nvPicPr>
        <xdr:cNvPr id="15" name="Picture 1"/>
        <xdr:cNvPicPr preferRelativeResize="1">
          <a:picLocks noChangeAspect="1"/>
        </xdr:cNvPicPr>
      </xdr:nvPicPr>
      <xdr:blipFill>
        <a:blip r:embed="rId1"/>
        <a:stretch>
          <a:fillRect/>
        </a:stretch>
      </xdr:blipFill>
      <xdr:spPr>
        <a:xfrm>
          <a:off x="3333750" y="350691450"/>
          <a:ext cx="66675" cy="238125"/>
        </a:xfrm>
        <a:prstGeom prst="rect">
          <a:avLst/>
        </a:prstGeom>
        <a:noFill/>
        <a:ln w="9525">
          <a:noFill/>
        </a:ln>
      </xdr:spPr>
    </xdr:pic>
    <xdr:clientData/>
  </xdr:twoCellAnchor>
  <xdr:twoCellAnchor>
    <xdr:from>
      <xdr:col>5</xdr:col>
      <xdr:colOff>76200</xdr:colOff>
      <xdr:row>307</xdr:row>
      <xdr:rowOff>0</xdr:rowOff>
    </xdr:from>
    <xdr:to>
      <xdr:col>5</xdr:col>
      <xdr:colOff>142875</xdr:colOff>
      <xdr:row>307</xdr:row>
      <xdr:rowOff>238125</xdr:rowOff>
    </xdr:to>
    <xdr:pic>
      <xdr:nvPicPr>
        <xdr:cNvPr id="16" name="Picture 2"/>
        <xdr:cNvPicPr preferRelativeResize="1">
          <a:picLocks noChangeAspect="1"/>
        </xdr:cNvPicPr>
      </xdr:nvPicPr>
      <xdr:blipFill>
        <a:blip r:embed="rId1"/>
        <a:stretch>
          <a:fillRect/>
        </a:stretch>
      </xdr:blipFill>
      <xdr:spPr>
        <a:xfrm>
          <a:off x="3409950" y="350691450"/>
          <a:ext cx="66675" cy="238125"/>
        </a:xfrm>
        <a:prstGeom prst="rect">
          <a:avLst/>
        </a:prstGeom>
        <a:noFill/>
        <a:ln w="9525">
          <a:noFill/>
        </a:ln>
      </xdr:spPr>
    </xdr:pic>
    <xdr:clientData/>
  </xdr:twoCellAnchor>
  <xdr:twoCellAnchor>
    <xdr:from>
      <xdr:col>5</xdr:col>
      <xdr:colOff>152400</xdr:colOff>
      <xdr:row>307</xdr:row>
      <xdr:rowOff>0</xdr:rowOff>
    </xdr:from>
    <xdr:to>
      <xdr:col>5</xdr:col>
      <xdr:colOff>228600</xdr:colOff>
      <xdr:row>307</xdr:row>
      <xdr:rowOff>238125</xdr:rowOff>
    </xdr:to>
    <xdr:pic>
      <xdr:nvPicPr>
        <xdr:cNvPr id="17" name="Picture 3"/>
        <xdr:cNvPicPr preferRelativeResize="1">
          <a:picLocks noChangeAspect="1"/>
        </xdr:cNvPicPr>
      </xdr:nvPicPr>
      <xdr:blipFill>
        <a:blip r:embed="rId1"/>
        <a:stretch>
          <a:fillRect/>
        </a:stretch>
      </xdr:blipFill>
      <xdr:spPr>
        <a:xfrm>
          <a:off x="3486150" y="350691450"/>
          <a:ext cx="76200" cy="238125"/>
        </a:xfrm>
        <a:prstGeom prst="rect">
          <a:avLst/>
        </a:prstGeom>
        <a:noFill/>
        <a:ln w="9525">
          <a:noFill/>
        </a:ln>
      </xdr:spPr>
    </xdr:pic>
    <xdr:clientData/>
  </xdr:twoCellAnchor>
  <xdr:twoCellAnchor>
    <xdr:from>
      <xdr:col>5</xdr:col>
      <xdr:colOff>228600</xdr:colOff>
      <xdr:row>307</xdr:row>
      <xdr:rowOff>0</xdr:rowOff>
    </xdr:from>
    <xdr:to>
      <xdr:col>5</xdr:col>
      <xdr:colOff>295275</xdr:colOff>
      <xdr:row>307</xdr:row>
      <xdr:rowOff>238125</xdr:rowOff>
    </xdr:to>
    <xdr:pic>
      <xdr:nvPicPr>
        <xdr:cNvPr id="18" name="Picture 4"/>
        <xdr:cNvPicPr preferRelativeResize="1">
          <a:picLocks noChangeAspect="1"/>
        </xdr:cNvPicPr>
      </xdr:nvPicPr>
      <xdr:blipFill>
        <a:blip r:embed="rId1"/>
        <a:stretch>
          <a:fillRect/>
        </a:stretch>
      </xdr:blipFill>
      <xdr:spPr>
        <a:xfrm>
          <a:off x="3562350" y="350691450"/>
          <a:ext cx="66675" cy="238125"/>
        </a:xfrm>
        <a:prstGeom prst="rect">
          <a:avLst/>
        </a:prstGeom>
        <a:noFill/>
        <a:ln w="9525">
          <a:noFill/>
        </a:ln>
      </xdr:spPr>
    </xdr:pic>
    <xdr:clientData/>
  </xdr:twoCellAnchor>
  <xdr:twoCellAnchor>
    <xdr:from>
      <xdr:col>5</xdr:col>
      <xdr:colOff>304800</xdr:colOff>
      <xdr:row>307</xdr:row>
      <xdr:rowOff>0</xdr:rowOff>
    </xdr:from>
    <xdr:to>
      <xdr:col>5</xdr:col>
      <xdr:colOff>371475</xdr:colOff>
      <xdr:row>307</xdr:row>
      <xdr:rowOff>238125</xdr:rowOff>
    </xdr:to>
    <xdr:pic>
      <xdr:nvPicPr>
        <xdr:cNvPr id="19" name="Picture 5"/>
        <xdr:cNvPicPr preferRelativeResize="1">
          <a:picLocks noChangeAspect="1"/>
        </xdr:cNvPicPr>
      </xdr:nvPicPr>
      <xdr:blipFill>
        <a:blip r:embed="rId1"/>
        <a:stretch>
          <a:fillRect/>
        </a:stretch>
      </xdr:blipFill>
      <xdr:spPr>
        <a:xfrm>
          <a:off x="3638550" y="350691450"/>
          <a:ext cx="66675" cy="238125"/>
        </a:xfrm>
        <a:prstGeom prst="rect">
          <a:avLst/>
        </a:prstGeom>
        <a:noFill/>
        <a:ln w="9525">
          <a:noFill/>
        </a:ln>
      </xdr:spPr>
    </xdr:pic>
    <xdr:clientData/>
  </xdr:twoCellAnchor>
  <xdr:twoCellAnchor>
    <xdr:from>
      <xdr:col>5</xdr:col>
      <xdr:colOff>381000</xdr:colOff>
      <xdr:row>307</xdr:row>
      <xdr:rowOff>0</xdr:rowOff>
    </xdr:from>
    <xdr:to>
      <xdr:col>5</xdr:col>
      <xdr:colOff>438150</xdr:colOff>
      <xdr:row>307</xdr:row>
      <xdr:rowOff>238125</xdr:rowOff>
    </xdr:to>
    <xdr:pic>
      <xdr:nvPicPr>
        <xdr:cNvPr id="20" name="Picture 6"/>
        <xdr:cNvPicPr preferRelativeResize="1">
          <a:picLocks noChangeAspect="1"/>
        </xdr:cNvPicPr>
      </xdr:nvPicPr>
      <xdr:blipFill>
        <a:blip r:embed="rId1"/>
        <a:stretch>
          <a:fillRect/>
        </a:stretch>
      </xdr:blipFill>
      <xdr:spPr>
        <a:xfrm>
          <a:off x="3714750" y="350691450"/>
          <a:ext cx="57150" cy="238125"/>
        </a:xfrm>
        <a:prstGeom prst="rect">
          <a:avLst/>
        </a:prstGeom>
        <a:noFill/>
        <a:ln w="9525">
          <a:noFill/>
        </a:ln>
      </xdr:spPr>
    </xdr:pic>
    <xdr:clientData/>
  </xdr:twoCellAnchor>
  <xdr:twoCellAnchor>
    <xdr:from>
      <xdr:col>5</xdr:col>
      <xdr:colOff>457200</xdr:colOff>
      <xdr:row>307</xdr:row>
      <xdr:rowOff>0</xdr:rowOff>
    </xdr:from>
    <xdr:to>
      <xdr:col>5</xdr:col>
      <xdr:colOff>523875</xdr:colOff>
      <xdr:row>307</xdr:row>
      <xdr:rowOff>238125</xdr:rowOff>
    </xdr:to>
    <xdr:pic>
      <xdr:nvPicPr>
        <xdr:cNvPr id="21" name="Picture 7"/>
        <xdr:cNvPicPr preferRelativeResize="1">
          <a:picLocks noChangeAspect="1"/>
        </xdr:cNvPicPr>
      </xdr:nvPicPr>
      <xdr:blipFill>
        <a:blip r:embed="rId1"/>
        <a:stretch>
          <a:fillRect/>
        </a:stretch>
      </xdr:blipFill>
      <xdr:spPr>
        <a:xfrm>
          <a:off x="3790950" y="350691450"/>
          <a:ext cx="66675" cy="238125"/>
        </a:xfrm>
        <a:prstGeom prst="rect">
          <a:avLst/>
        </a:prstGeom>
        <a:noFill/>
        <a:ln w="9525">
          <a:noFill/>
        </a:ln>
      </xdr:spPr>
    </xdr:pic>
    <xdr:clientData/>
  </xdr:twoCellAnchor>
  <xdr:twoCellAnchor>
    <xdr:from>
      <xdr:col>5</xdr:col>
      <xdr:colOff>533400</xdr:colOff>
      <xdr:row>307</xdr:row>
      <xdr:rowOff>0</xdr:rowOff>
    </xdr:from>
    <xdr:to>
      <xdr:col>5</xdr:col>
      <xdr:colOff>600075</xdr:colOff>
      <xdr:row>307</xdr:row>
      <xdr:rowOff>238125</xdr:rowOff>
    </xdr:to>
    <xdr:pic>
      <xdr:nvPicPr>
        <xdr:cNvPr id="22" name="Picture 8"/>
        <xdr:cNvPicPr preferRelativeResize="1">
          <a:picLocks noChangeAspect="1"/>
        </xdr:cNvPicPr>
      </xdr:nvPicPr>
      <xdr:blipFill>
        <a:blip r:embed="rId1"/>
        <a:stretch>
          <a:fillRect/>
        </a:stretch>
      </xdr:blipFill>
      <xdr:spPr>
        <a:xfrm>
          <a:off x="3867150" y="350691450"/>
          <a:ext cx="66675" cy="238125"/>
        </a:xfrm>
        <a:prstGeom prst="rect">
          <a:avLst/>
        </a:prstGeom>
        <a:noFill/>
        <a:ln w="9525">
          <a:noFill/>
        </a:ln>
      </xdr:spPr>
    </xdr:pic>
    <xdr:clientData/>
  </xdr:twoCellAnchor>
  <xdr:twoCellAnchor>
    <xdr:from>
      <xdr:col>5</xdr:col>
      <xdr:colOff>609600</xdr:colOff>
      <xdr:row>307</xdr:row>
      <xdr:rowOff>0</xdr:rowOff>
    </xdr:from>
    <xdr:to>
      <xdr:col>5</xdr:col>
      <xdr:colOff>676275</xdr:colOff>
      <xdr:row>307</xdr:row>
      <xdr:rowOff>238125</xdr:rowOff>
    </xdr:to>
    <xdr:pic>
      <xdr:nvPicPr>
        <xdr:cNvPr id="23" name="Picture 9"/>
        <xdr:cNvPicPr preferRelativeResize="1">
          <a:picLocks noChangeAspect="1"/>
        </xdr:cNvPicPr>
      </xdr:nvPicPr>
      <xdr:blipFill>
        <a:blip r:embed="rId1"/>
        <a:stretch>
          <a:fillRect/>
        </a:stretch>
      </xdr:blipFill>
      <xdr:spPr>
        <a:xfrm>
          <a:off x="3943350" y="350691450"/>
          <a:ext cx="66675" cy="238125"/>
        </a:xfrm>
        <a:prstGeom prst="rect">
          <a:avLst/>
        </a:prstGeom>
        <a:noFill/>
        <a:ln w="9525">
          <a:noFill/>
        </a:ln>
      </xdr:spPr>
    </xdr:pic>
    <xdr:clientData/>
  </xdr:twoCellAnchor>
  <xdr:twoCellAnchor>
    <xdr:from>
      <xdr:col>6</xdr:col>
      <xdr:colOff>0</xdr:colOff>
      <xdr:row>307</xdr:row>
      <xdr:rowOff>0</xdr:rowOff>
    </xdr:from>
    <xdr:to>
      <xdr:col>6</xdr:col>
      <xdr:colOff>66675</xdr:colOff>
      <xdr:row>307</xdr:row>
      <xdr:rowOff>238125</xdr:rowOff>
    </xdr:to>
    <xdr:pic>
      <xdr:nvPicPr>
        <xdr:cNvPr id="24" name="Picture 10"/>
        <xdr:cNvPicPr preferRelativeResize="1">
          <a:picLocks noChangeAspect="1"/>
        </xdr:cNvPicPr>
      </xdr:nvPicPr>
      <xdr:blipFill>
        <a:blip r:embed="rId1"/>
        <a:stretch>
          <a:fillRect/>
        </a:stretch>
      </xdr:blipFill>
      <xdr:spPr>
        <a:xfrm>
          <a:off x="4857750" y="350691450"/>
          <a:ext cx="66675" cy="238125"/>
        </a:xfrm>
        <a:prstGeom prst="rect">
          <a:avLst/>
        </a:prstGeom>
        <a:noFill/>
        <a:ln w="9525">
          <a:noFill/>
        </a:ln>
      </xdr:spPr>
    </xdr:pic>
    <xdr:clientData/>
  </xdr:twoCellAnchor>
  <xdr:twoCellAnchor>
    <xdr:from>
      <xdr:col>6</xdr:col>
      <xdr:colOff>76200</xdr:colOff>
      <xdr:row>307</xdr:row>
      <xdr:rowOff>0</xdr:rowOff>
    </xdr:from>
    <xdr:to>
      <xdr:col>6</xdr:col>
      <xdr:colOff>142875</xdr:colOff>
      <xdr:row>307</xdr:row>
      <xdr:rowOff>238125</xdr:rowOff>
    </xdr:to>
    <xdr:pic>
      <xdr:nvPicPr>
        <xdr:cNvPr id="25" name="Picture 11"/>
        <xdr:cNvPicPr preferRelativeResize="1">
          <a:picLocks noChangeAspect="1"/>
        </xdr:cNvPicPr>
      </xdr:nvPicPr>
      <xdr:blipFill>
        <a:blip r:embed="rId1"/>
        <a:stretch>
          <a:fillRect/>
        </a:stretch>
      </xdr:blipFill>
      <xdr:spPr>
        <a:xfrm>
          <a:off x="4933950" y="350691450"/>
          <a:ext cx="66675" cy="238125"/>
        </a:xfrm>
        <a:prstGeom prst="rect">
          <a:avLst/>
        </a:prstGeom>
        <a:noFill/>
        <a:ln w="9525">
          <a:noFill/>
        </a:ln>
      </xdr:spPr>
    </xdr:pic>
    <xdr:clientData/>
  </xdr:twoCellAnchor>
  <xdr:twoCellAnchor>
    <xdr:from>
      <xdr:col>6</xdr:col>
      <xdr:colOff>152400</xdr:colOff>
      <xdr:row>307</xdr:row>
      <xdr:rowOff>0</xdr:rowOff>
    </xdr:from>
    <xdr:to>
      <xdr:col>6</xdr:col>
      <xdr:colOff>219075</xdr:colOff>
      <xdr:row>307</xdr:row>
      <xdr:rowOff>238125</xdr:rowOff>
    </xdr:to>
    <xdr:pic>
      <xdr:nvPicPr>
        <xdr:cNvPr id="26" name="Picture 12"/>
        <xdr:cNvPicPr preferRelativeResize="1">
          <a:picLocks noChangeAspect="1"/>
        </xdr:cNvPicPr>
      </xdr:nvPicPr>
      <xdr:blipFill>
        <a:blip r:embed="rId1"/>
        <a:stretch>
          <a:fillRect/>
        </a:stretch>
      </xdr:blipFill>
      <xdr:spPr>
        <a:xfrm>
          <a:off x="5010150" y="350691450"/>
          <a:ext cx="66675" cy="238125"/>
        </a:xfrm>
        <a:prstGeom prst="rect">
          <a:avLst/>
        </a:prstGeom>
        <a:noFill/>
        <a:ln w="9525">
          <a:noFill/>
        </a:ln>
      </xdr:spPr>
    </xdr:pic>
    <xdr:clientData/>
  </xdr:twoCellAnchor>
  <xdr:twoCellAnchor>
    <xdr:from>
      <xdr:col>6</xdr:col>
      <xdr:colOff>114300</xdr:colOff>
      <xdr:row>307</xdr:row>
      <xdr:rowOff>0</xdr:rowOff>
    </xdr:from>
    <xdr:to>
      <xdr:col>6</xdr:col>
      <xdr:colOff>200025</xdr:colOff>
      <xdr:row>307</xdr:row>
      <xdr:rowOff>276225</xdr:rowOff>
    </xdr:to>
    <xdr:pic>
      <xdr:nvPicPr>
        <xdr:cNvPr id="27" name="Picture 19"/>
        <xdr:cNvPicPr preferRelativeResize="1">
          <a:picLocks noChangeAspect="1"/>
        </xdr:cNvPicPr>
      </xdr:nvPicPr>
      <xdr:blipFill>
        <a:blip r:embed="rId2"/>
        <a:stretch>
          <a:fillRect/>
        </a:stretch>
      </xdr:blipFill>
      <xdr:spPr>
        <a:xfrm>
          <a:off x="4972050" y="350691450"/>
          <a:ext cx="85725" cy="276225"/>
        </a:xfrm>
        <a:prstGeom prst="rect">
          <a:avLst/>
        </a:prstGeom>
        <a:noFill/>
        <a:ln w="9525">
          <a:noFill/>
        </a:ln>
      </xdr:spPr>
    </xdr:pic>
    <xdr:clientData/>
  </xdr:twoCellAnchor>
  <xdr:twoCellAnchor>
    <xdr:from>
      <xdr:col>5</xdr:col>
      <xdr:colOff>0</xdr:colOff>
      <xdr:row>307</xdr:row>
      <xdr:rowOff>0</xdr:rowOff>
    </xdr:from>
    <xdr:to>
      <xdr:col>5</xdr:col>
      <xdr:colOff>66675</xdr:colOff>
      <xdr:row>307</xdr:row>
      <xdr:rowOff>238125</xdr:rowOff>
    </xdr:to>
    <xdr:pic>
      <xdr:nvPicPr>
        <xdr:cNvPr id="28" name="Picture 1"/>
        <xdr:cNvPicPr preferRelativeResize="1">
          <a:picLocks noChangeAspect="1"/>
        </xdr:cNvPicPr>
      </xdr:nvPicPr>
      <xdr:blipFill>
        <a:blip r:embed="rId1"/>
        <a:stretch>
          <a:fillRect/>
        </a:stretch>
      </xdr:blipFill>
      <xdr:spPr>
        <a:xfrm>
          <a:off x="3333750" y="350691450"/>
          <a:ext cx="66675" cy="238125"/>
        </a:xfrm>
        <a:prstGeom prst="rect">
          <a:avLst/>
        </a:prstGeom>
        <a:noFill/>
        <a:ln w="9525">
          <a:noFill/>
        </a:ln>
      </xdr:spPr>
    </xdr:pic>
    <xdr:clientData/>
  </xdr:twoCellAnchor>
  <xdr:twoCellAnchor>
    <xdr:from>
      <xdr:col>5</xdr:col>
      <xdr:colOff>76200</xdr:colOff>
      <xdr:row>307</xdr:row>
      <xdr:rowOff>0</xdr:rowOff>
    </xdr:from>
    <xdr:to>
      <xdr:col>5</xdr:col>
      <xdr:colOff>142875</xdr:colOff>
      <xdr:row>307</xdr:row>
      <xdr:rowOff>238125</xdr:rowOff>
    </xdr:to>
    <xdr:pic>
      <xdr:nvPicPr>
        <xdr:cNvPr id="29" name="Picture 2"/>
        <xdr:cNvPicPr preferRelativeResize="1">
          <a:picLocks noChangeAspect="1"/>
        </xdr:cNvPicPr>
      </xdr:nvPicPr>
      <xdr:blipFill>
        <a:blip r:embed="rId1"/>
        <a:stretch>
          <a:fillRect/>
        </a:stretch>
      </xdr:blipFill>
      <xdr:spPr>
        <a:xfrm>
          <a:off x="3409950" y="350691450"/>
          <a:ext cx="66675" cy="238125"/>
        </a:xfrm>
        <a:prstGeom prst="rect">
          <a:avLst/>
        </a:prstGeom>
        <a:noFill/>
        <a:ln w="9525">
          <a:noFill/>
        </a:ln>
      </xdr:spPr>
    </xdr:pic>
    <xdr:clientData/>
  </xdr:twoCellAnchor>
  <xdr:twoCellAnchor>
    <xdr:from>
      <xdr:col>5</xdr:col>
      <xdr:colOff>152400</xdr:colOff>
      <xdr:row>307</xdr:row>
      <xdr:rowOff>0</xdr:rowOff>
    </xdr:from>
    <xdr:to>
      <xdr:col>5</xdr:col>
      <xdr:colOff>228600</xdr:colOff>
      <xdr:row>307</xdr:row>
      <xdr:rowOff>238125</xdr:rowOff>
    </xdr:to>
    <xdr:pic>
      <xdr:nvPicPr>
        <xdr:cNvPr id="30" name="Picture 3"/>
        <xdr:cNvPicPr preferRelativeResize="1">
          <a:picLocks noChangeAspect="1"/>
        </xdr:cNvPicPr>
      </xdr:nvPicPr>
      <xdr:blipFill>
        <a:blip r:embed="rId1"/>
        <a:stretch>
          <a:fillRect/>
        </a:stretch>
      </xdr:blipFill>
      <xdr:spPr>
        <a:xfrm>
          <a:off x="3486150" y="350691450"/>
          <a:ext cx="76200" cy="238125"/>
        </a:xfrm>
        <a:prstGeom prst="rect">
          <a:avLst/>
        </a:prstGeom>
        <a:noFill/>
        <a:ln w="9525">
          <a:noFill/>
        </a:ln>
      </xdr:spPr>
    </xdr:pic>
    <xdr:clientData/>
  </xdr:twoCellAnchor>
  <xdr:twoCellAnchor>
    <xdr:from>
      <xdr:col>5</xdr:col>
      <xdr:colOff>228600</xdr:colOff>
      <xdr:row>307</xdr:row>
      <xdr:rowOff>0</xdr:rowOff>
    </xdr:from>
    <xdr:to>
      <xdr:col>5</xdr:col>
      <xdr:colOff>295275</xdr:colOff>
      <xdr:row>307</xdr:row>
      <xdr:rowOff>238125</xdr:rowOff>
    </xdr:to>
    <xdr:pic>
      <xdr:nvPicPr>
        <xdr:cNvPr id="31" name="Picture 4"/>
        <xdr:cNvPicPr preferRelativeResize="1">
          <a:picLocks noChangeAspect="1"/>
        </xdr:cNvPicPr>
      </xdr:nvPicPr>
      <xdr:blipFill>
        <a:blip r:embed="rId1"/>
        <a:stretch>
          <a:fillRect/>
        </a:stretch>
      </xdr:blipFill>
      <xdr:spPr>
        <a:xfrm>
          <a:off x="3562350" y="350691450"/>
          <a:ext cx="66675" cy="238125"/>
        </a:xfrm>
        <a:prstGeom prst="rect">
          <a:avLst/>
        </a:prstGeom>
        <a:noFill/>
        <a:ln w="9525">
          <a:noFill/>
        </a:ln>
      </xdr:spPr>
    </xdr:pic>
    <xdr:clientData/>
  </xdr:twoCellAnchor>
  <xdr:twoCellAnchor>
    <xdr:from>
      <xdr:col>5</xdr:col>
      <xdr:colOff>304800</xdr:colOff>
      <xdr:row>307</xdr:row>
      <xdr:rowOff>0</xdr:rowOff>
    </xdr:from>
    <xdr:to>
      <xdr:col>5</xdr:col>
      <xdr:colOff>371475</xdr:colOff>
      <xdr:row>307</xdr:row>
      <xdr:rowOff>238125</xdr:rowOff>
    </xdr:to>
    <xdr:pic>
      <xdr:nvPicPr>
        <xdr:cNvPr id="32" name="Picture 5"/>
        <xdr:cNvPicPr preferRelativeResize="1">
          <a:picLocks noChangeAspect="1"/>
        </xdr:cNvPicPr>
      </xdr:nvPicPr>
      <xdr:blipFill>
        <a:blip r:embed="rId1"/>
        <a:stretch>
          <a:fillRect/>
        </a:stretch>
      </xdr:blipFill>
      <xdr:spPr>
        <a:xfrm>
          <a:off x="3638550" y="350691450"/>
          <a:ext cx="66675" cy="238125"/>
        </a:xfrm>
        <a:prstGeom prst="rect">
          <a:avLst/>
        </a:prstGeom>
        <a:noFill/>
        <a:ln w="9525">
          <a:noFill/>
        </a:ln>
      </xdr:spPr>
    </xdr:pic>
    <xdr:clientData/>
  </xdr:twoCellAnchor>
  <xdr:twoCellAnchor>
    <xdr:from>
      <xdr:col>5</xdr:col>
      <xdr:colOff>381000</xdr:colOff>
      <xdr:row>307</xdr:row>
      <xdr:rowOff>0</xdr:rowOff>
    </xdr:from>
    <xdr:to>
      <xdr:col>5</xdr:col>
      <xdr:colOff>438150</xdr:colOff>
      <xdr:row>307</xdr:row>
      <xdr:rowOff>238125</xdr:rowOff>
    </xdr:to>
    <xdr:pic>
      <xdr:nvPicPr>
        <xdr:cNvPr id="33" name="Picture 6"/>
        <xdr:cNvPicPr preferRelativeResize="1">
          <a:picLocks noChangeAspect="1"/>
        </xdr:cNvPicPr>
      </xdr:nvPicPr>
      <xdr:blipFill>
        <a:blip r:embed="rId1"/>
        <a:stretch>
          <a:fillRect/>
        </a:stretch>
      </xdr:blipFill>
      <xdr:spPr>
        <a:xfrm>
          <a:off x="3714750" y="350691450"/>
          <a:ext cx="57150" cy="238125"/>
        </a:xfrm>
        <a:prstGeom prst="rect">
          <a:avLst/>
        </a:prstGeom>
        <a:noFill/>
        <a:ln w="9525">
          <a:noFill/>
        </a:ln>
      </xdr:spPr>
    </xdr:pic>
    <xdr:clientData/>
  </xdr:twoCellAnchor>
  <xdr:twoCellAnchor>
    <xdr:from>
      <xdr:col>5</xdr:col>
      <xdr:colOff>457200</xdr:colOff>
      <xdr:row>307</xdr:row>
      <xdr:rowOff>0</xdr:rowOff>
    </xdr:from>
    <xdr:to>
      <xdr:col>5</xdr:col>
      <xdr:colOff>523875</xdr:colOff>
      <xdr:row>307</xdr:row>
      <xdr:rowOff>238125</xdr:rowOff>
    </xdr:to>
    <xdr:pic>
      <xdr:nvPicPr>
        <xdr:cNvPr id="34" name="Picture 7"/>
        <xdr:cNvPicPr preferRelativeResize="1">
          <a:picLocks noChangeAspect="1"/>
        </xdr:cNvPicPr>
      </xdr:nvPicPr>
      <xdr:blipFill>
        <a:blip r:embed="rId1"/>
        <a:stretch>
          <a:fillRect/>
        </a:stretch>
      </xdr:blipFill>
      <xdr:spPr>
        <a:xfrm>
          <a:off x="3790950" y="350691450"/>
          <a:ext cx="66675" cy="238125"/>
        </a:xfrm>
        <a:prstGeom prst="rect">
          <a:avLst/>
        </a:prstGeom>
        <a:noFill/>
        <a:ln w="9525">
          <a:noFill/>
        </a:ln>
      </xdr:spPr>
    </xdr:pic>
    <xdr:clientData/>
  </xdr:twoCellAnchor>
  <xdr:twoCellAnchor>
    <xdr:from>
      <xdr:col>5</xdr:col>
      <xdr:colOff>533400</xdr:colOff>
      <xdr:row>307</xdr:row>
      <xdr:rowOff>0</xdr:rowOff>
    </xdr:from>
    <xdr:to>
      <xdr:col>5</xdr:col>
      <xdr:colOff>600075</xdr:colOff>
      <xdr:row>307</xdr:row>
      <xdr:rowOff>238125</xdr:rowOff>
    </xdr:to>
    <xdr:pic>
      <xdr:nvPicPr>
        <xdr:cNvPr id="35" name="Picture 8"/>
        <xdr:cNvPicPr preferRelativeResize="1">
          <a:picLocks noChangeAspect="1"/>
        </xdr:cNvPicPr>
      </xdr:nvPicPr>
      <xdr:blipFill>
        <a:blip r:embed="rId1"/>
        <a:stretch>
          <a:fillRect/>
        </a:stretch>
      </xdr:blipFill>
      <xdr:spPr>
        <a:xfrm>
          <a:off x="3867150" y="350691450"/>
          <a:ext cx="66675" cy="238125"/>
        </a:xfrm>
        <a:prstGeom prst="rect">
          <a:avLst/>
        </a:prstGeom>
        <a:noFill/>
        <a:ln w="9525">
          <a:noFill/>
        </a:ln>
      </xdr:spPr>
    </xdr:pic>
    <xdr:clientData/>
  </xdr:twoCellAnchor>
  <xdr:twoCellAnchor>
    <xdr:from>
      <xdr:col>5</xdr:col>
      <xdr:colOff>609600</xdr:colOff>
      <xdr:row>307</xdr:row>
      <xdr:rowOff>0</xdr:rowOff>
    </xdr:from>
    <xdr:to>
      <xdr:col>5</xdr:col>
      <xdr:colOff>676275</xdr:colOff>
      <xdr:row>307</xdr:row>
      <xdr:rowOff>238125</xdr:rowOff>
    </xdr:to>
    <xdr:pic>
      <xdr:nvPicPr>
        <xdr:cNvPr id="36" name="Picture 9"/>
        <xdr:cNvPicPr preferRelativeResize="1">
          <a:picLocks noChangeAspect="1"/>
        </xdr:cNvPicPr>
      </xdr:nvPicPr>
      <xdr:blipFill>
        <a:blip r:embed="rId1"/>
        <a:stretch>
          <a:fillRect/>
        </a:stretch>
      </xdr:blipFill>
      <xdr:spPr>
        <a:xfrm>
          <a:off x="3943350" y="350691450"/>
          <a:ext cx="66675" cy="238125"/>
        </a:xfrm>
        <a:prstGeom prst="rect">
          <a:avLst/>
        </a:prstGeom>
        <a:noFill/>
        <a:ln w="9525">
          <a:noFill/>
        </a:ln>
      </xdr:spPr>
    </xdr:pic>
    <xdr:clientData/>
  </xdr:twoCellAnchor>
  <xdr:twoCellAnchor>
    <xdr:from>
      <xdr:col>5</xdr:col>
      <xdr:colOff>0</xdr:colOff>
      <xdr:row>307</xdr:row>
      <xdr:rowOff>0</xdr:rowOff>
    </xdr:from>
    <xdr:to>
      <xdr:col>5</xdr:col>
      <xdr:colOff>66675</xdr:colOff>
      <xdr:row>307</xdr:row>
      <xdr:rowOff>247650</xdr:rowOff>
    </xdr:to>
    <xdr:pic>
      <xdr:nvPicPr>
        <xdr:cNvPr id="37" name="Picture 1"/>
        <xdr:cNvPicPr preferRelativeResize="1">
          <a:picLocks noChangeAspect="1"/>
        </xdr:cNvPicPr>
      </xdr:nvPicPr>
      <xdr:blipFill>
        <a:blip r:embed="rId1"/>
        <a:stretch>
          <a:fillRect/>
        </a:stretch>
      </xdr:blipFill>
      <xdr:spPr>
        <a:xfrm>
          <a:off x="3333750" y="350691450"/>
          <a:ext cx="66675" cy="247650"/>
        </a:xfrm>
        <a:prstGeom prst="rect">
          <a:avLst/>
        </a:prstGeom>
        <a:noFill/>
        <a:ln w="9525">
          <a:noFill/>
        </a:ln>
      </xdr:spPr>
    </xdr:pic>
    <xdr:clientData/>
  </xdr:twoCellAnchor>
  <xdr:twoCellAnchor>
    <xdr:from>
      <xdr:col>5</xdr:col>
      <xdr:colOff>76200</xdr:colOff>
      <xdr:row>307</xdr:row>
      <xdr:rowOff>0</xdr:rowOff>
    </xdr:from>
    <xdr:to>
      <xdr:col>5</xdr:col>
      <xdr:colOff>142875</xdr:colOff>
      <xdr:row>307</xdr:row>
      <xdr:rowOff>247650</xdr:rowOff>
    </xdr:to>
    <xdr:pic>
      <xdr:nvPicPr>
        <xdr:cNvPr id="38" name="Picture 2"/>
        <xdr:cNvPicPr preferRelativeResize="1">
          <a:picLocks noChangeAspect="1"/>
        </xdr:cNvPicPr>
      </xdr:nvPicPr>
      <xdr:blipFill>
        <a:blip r:embed="rId1"/>
        <a:stretch>
          <a:fillRect/>
        </a:stretch>
      </xdr:blipFill>
      <xdr:spPr>
        <a:xfrm>
          <a:off x="3409950" y="350691450"/>
          <a:ext cx="66675" cy="247650"/>
        </a:xfrm>
        <a:prstGeom prst="rect">
          <a:avLst/>
        </a:prstGeom>
        <a:noFill/>
        <a:ln w="9525">
          <a:noFill/>
        </a:ln>
      </xdr:spPr>
    </xdr:pic>
    <xdr:clientData/>
  </xdr:twoCellAnchor>
  <xdr:twoCellAnchor>
    <xdr:from>
      <xdr:col>5</xdr:col>
      <xdr:colOff>152400</xdr:colOff>
      <xdr:row>307</xdr:row>
      <xdr:rowOff>0</xdr:rowOff>
    </xdr:from>
    <xdr:to>
      <xdr:col>5</xdr:col>
      <xdr:colOff>228600</xdr:colOff>
      <xdr:row>307</xdr:row>
      <xdr:rowOff>247650</xdr:rowOff>
    </xdr:to>
    <xdr:pic>
      <xdr:nvPicPr>
        <xdr:cNvPr id="39" name="Picture 3"/>
        <xdr:cNvPicPr preferRelativeResize="1">
          <a:picLocks noChangeAspect="1"/>
        </xdr:cNvPicPr>
      </xdr:nvPicPr>
      <xdr:blipFill>
        <a:blip r:embed="rId1"/>
        <a:stretch>
          <a:fillRect/>
        </a:stretch>
      </xdr:blipFill>
      <xdr:spPr>
        <a:xfrm>
          <a:off x="3486150" y="350691450"/>
          <a:ext cx="76200" cy="247650"/>
        </a:xfrm>
        <a:prstGeom prst="rect">
          <a:avLst/>
        </a:prstGeom>
        <a:noFill/>
        <a:ln w="9525">
          <a:noFill/>
        </a:ln>
      </xdr:spPr>
    </xdr:pic>
    <xdr:clientData/>
  </xdr:twoCellAnchor>
  <xdr:twoCellAnchor>
    <xdr:from>
      <xdr:col>5</xdr:col>
      <xdr:colOff>228600</xdr:colOff>
      <xdr:row>307</xdr:row>
      <xdr:rowOff>0</xdr:rowOff>
    </xdr:from>
    <xdr:to>
      <xdr:col>5</xdr:col>
      <xdr:colOff>295275</xdr:colOff>
      <xdr:row>307</xdr:row>
      <xdr:rowOff>247650</xdr:rowOff>
    </xdr:to>
    <xdr:pic>
      <xdr:nvPicPr>
        <xdr:cNvPr id="40" name="Picture 4"/>
        <xdr:cNvPicPr preferRelativeResize="1">
          <a:picLocks noChangeAspect="1"/>
        </xdr:cNvPicPr>
      </xdr:nvPicPr>
      <xdr:blipFill>
        <a:blip r:embed="rId1"/>
        <a:stretch>
          <a:fillRect/>
        </a:stretch>
      </xdr:blipFill>
      <xdr:spPr>
        <a:xfrm>
          <a:off x="3562350" y="350691450"/>
          <a:ext cx="66675" cy="247650"/>
        </a:xfrm>
        <a:prstGeom prst="rect">
          <a:avLst/>
        </a:prstGeom>
        <a:noFill/>
        <a:ln w="9525">
          <a:noFill/>
        </a:ln>
      </xdr:spPr>
    </xdr:pic>
    <xdr:clientData/>
  </xdr:twoCellAnchor>
  <xdr:twoCellAnchor>
    <xdr:from>
      <xdr:col>5</xdr:col>
      <xdr:colOff>304800</xdr:colOff>
      <xdr:row>307</xdr:row>
      <xdr:rowOff>0</xdr:rowOff>
    </xdr:from>
    <xdr:to>
      <xdr:col>5</xdr:col>
      <xdr:colOff>371475</xdr:colOff>
      <xdr:row>307</xdr:row>
      <xdr:rowOff>247650</xdr:rowOff>
    </xdr:to>
    <xdr:pic>
      <xdr:nvPicPr>
        <xdr:cNvPr id="41" name="Picture 5"/>
        <xdr:cNvPicPr preferRelativeResize="1">
          <a:picLocks noChangeAspect="1"/>
        </xdr:cNvPicPr>
      </xdr:nvPicPr>
      <xdr:blipFill>
        <a:blip r:embed="rId1"/>
        <a:stretch>
          <a:fillRect/>
        </a:stretch>
      </xdr:blipFill>
      <xdr:spPr>
        <a:xfrm>
          <a:off x="3638550" y="350691450"/>
          <a:ext cx="66675" cy="247650"/>
        </a:xfrm>
        <a:prstGeom prst="rect">
          <a:avLst/>
        </a:prstGeom>
        <a:noFill/>
        <a:ln w="9525">
          <a:noFill/>
        </a:ln>
      </xdr:spPr>
    </xdr:pic>
    <xdr:clientData/>
  </xdr:twoCellAnchor>
  <xdr:twoCellAnchor>
    <xdr:from>
      <xdr:col>5</xdr:col>
      <xdr:colOff>381000</xdr:colOff>
      <xdr:row>307</xdr:row>
      <xdr:rowOff>0</xdr:rowOff>
    </xdr:from>
    <xdr:to>
      <xdr:col>5</xdr:col>
      <xdr:colOff>438150</xdr:colOff>
      <xdr:row>307</xdr:row>
      <xdr:rowOff>247650</xdr:rowOff>
    </xdr:to>
    <xdr:pic>
      <xdr:nvPicPr>
        <xdr:cNvPr id="42" name="Picture 6"/>
        <xdr:cNvPicPr preferRelativeResize="1">
          <a:picLocks noChangeAspect="1"/>
        </xdr:cNvPicPr>
      </xdr:nvPicPr>
      <xdr:blipFill>
        <a:blip r:embed="rId1"/>
        <a:stretch>
          <a:fillRect/>
        </a:stretch>
      </xdr:blipFill>
      <xdr:spPr>
        <a:xfrm>
          <a:off x="3714750" y="350691450"/>
          <a:ext cx="57150" cy="247650"/>
        </a:xfrm>
        <a:prstGeom prst="rect">
          <a:avLst/>
        </a:prstGeom>
        <a:noFill/>
        <a:ln w="9525">
          <a:noFill/>
        </a:ln>
      </xdr:spPr>
    </xdr:pic>
    <xdr:clientData/>
  </xdr:twoCellAnchor>
  <xdr:twoCellAnchor>
    <xdr:from>
      <xdr:col>5</xdr:col>
      <xdr:colOff>457200</xdr:colOff>
      <xdr:row>307</xdr:row>
      <xdr:rowOff>0</xdr:rowOff>
    </xdr:from>
    <xdr:to>
      <xdr:col>5</xdr:col>
      <xdr:colOff>523875</xdr:colOff>
      <xdr:row>307</xdr:row>
      <xdr:rowOff>247650</xdr:rowOff>
    </xdr:to>
    <xdr:pic>
      <xdr:nvPicPr>
        <xdr:cNvPr id="43" name="Picture 7"/>
        <xdr:cNvPicPr preferRelativeResize="1">
          <a:picLocks noChangeAspect="1"/>
        </xdr:cNvPicPr>
      </xdr:nvPicPr>
      <xdr:blipFill>
        <a:blip r:embed="rId1"/>
        <a:stretch>
          <a:fillRect/>
        </a:stretch>
      </xdr:blipFill>
      <xdr:spPr>
        <a:xfrm>
          <a:off x="3790950" y="350691450"/>
          <a:ext cx="66675" cy="247650"/>
        </a:xfrm>
        <a:prstGeom prst="rect">
          <a:avLst/>
        </a:prstGeom>
        <a:noFill/>
        <a:ln w="9525">
          <a:noFill/>
        </a:ln>
      </xdr:spPr>
    </xdr:pic>
    <xdr:clientData/>
  </xdr:twoCellAnchor>
  <xdr:twoCellAnchor>
    <xdr:from>
      <xdr:col>5</xdr:col>
      <xdr:colOff>533400</xdr:colOff>
      <xdr:row>307</xdr:row>
      <xdr:rowOff>0</xdr:rowOff>
    </xdr:from>
    <xdr:to>
      <xdr:col>5</xdr:col>
      <xdr:colOff>600075</xdr:colOff>
      <xdr:row>307</xdr:row>
      <xdr:rowOff>247650</xdr:rowOff>
    </xdr:to>
    <xdr:pic>
      <xdr:nvPicPr>
        <xdr:cNvPr id="44" name="Picture 8"/>
        <xdr:cNvPicPr preferRelativeResize="1">
          <a:picLocks noChangeAspect="1"/>
        </xdr:cNvPicPr>
      </xdr:nvPicPr>
      <xdr:blipFill>
        <a:blip r:embed="rId1"/>
        <a:stretch>
          <a:fillRect/>
        </a:stretch>
      </xdr:blipFill>
      <xdr:spPr>
        <a:xfrm>
          <a:off x="3867150" y="350691450"/>
          <a:ext cx="66675" cy="247650"/>
        </a:xfrm>
        <a:prstGeom prst="rect">
          <a:avLst/>
        </a:prstGeom>
        <a:noFill/>
        <a:ln w="9525">
          <a:noFill/>
        </a:ln>
      </xdr:spPr>
    </xdr:pic>
    <xdr:clientData/>
  </xdr:twoCellAnchor>
  <xdr:twoCellAnchor>
    <xdr:from>
      <xdr:col>5</xdr:col>
      <xdr:colOff>609600</xdr:colOff>
      <xdr:row>307</xdr:row>
      <xdr:rowOff>0</xdr:rowOff>
    </xdr:from>
    <xdr:to>
      <xdr:col>5</xdr:col>
      <xdr:colOff>676275</xdr:colOff>
      <xdr:row>307</xdr:row>
      <xdr:rowOff>247650</xdr:rowOff>
    </xdr:to>
    <xdr:pic>
      <xdr:nvPicPr>
        <xdr:cNvPr id="45" name="Picture 9"/>
        <xdr:cNvPicPr preferRelativeResize="1">
          <a:picLocks noChangeAspect="1"/>
        </xdr:cNvPicPr>
      </xdr:nvPicPr>
      <xdr:blipFill>
        <a:blip r:embed="rId1"/>
        <a:stretch>
          <a:fillRect/>
        </a:stretch>
      </xdr:blipFill>
      <xdr:spPr>
        <a:xfrm>
          <a:off x="3943350" y="350691450"/>
          <a:ext cx="66675" cy="247650"/>
        </a:xfrm>
        <a:prstGeom prst="rect">
          <a:avLst/>
        </a:prstGeom>
        <a:noFill/>
        <a:ln w="9525">
          <a:noFill/>
        </a:ln>
      </xdr:spPr>
    </xdr:pic>
    <xdr:clientData/>
  </xdr:twoCellAnchor>
  <xdr:twoCellAnchor>
    <xdr:from>
      <xdr:col>6</xdr:col>
      <xdr:colOff>0</xdr:colOff>
      <xdr:row>307</xdr:row>
      <xdr:rowOff>0</xdr:rowOff>
    </xdr:from>
    <xdr:to>
      <xdr:col>6</xdr:col>
      <xdr:colOff>66675</xdr:colOff>
      <xdr:row>307</xdr:row>
      <xdr:rowOff>247650</xdr:rowOff>
    </xdr:to>
    <xdr:pic>
      <xdr:nvPicPr>
        <xdr:cNvPr id="46" name="Picture 10"/>
        <xdr:cNvPicPr preferRelativeResize="1">
          <a:picLocks noChangeAspect="1"/>
        </xdr:cNvPicPr>
      </xdr:nvPicPr>
      <xdr:blipFill>
        <a:blip r:embed="rId1"/>
        <a:stretch>
          <a:fillRect/>
        </a:stretch>
      </xdr:blipFill>
      <xdr:spPr>
        <a:xfrm>
          <a:off x="4857750" y="350691450"/>
          <a:ext cx="66675" cy="247650"/>
        </a:xfrm>
        <a:prstGeom prst="rect">
          <a:avLst/>
        </a:prstGeom>
        <a:noFill/>
        <a:ln w="9525">
          <a:noFill/>
        </a:ln>
      </xdr:spPr>
    </xdr:pic>
    <xdr:clientData/>
  </xdr:twoCellAnchor>
  <xdr:twoCellAnchor>
    <xdr:from>
      <xdr:col>6</xdr:col>
      <xdr:colOff>76200</xdr:colOff>
      <xdr:row>307</xdr:row>
      <xdr:rowOff>0</xdr:rowOff>
    </xdr:from>
    <xdr:to>
      <xdr:col>6</xdr:col>
      <xdr:colOff>142875</xdr:colOff>
      <xdr:row>307</xdr:row>
      <xdr:rowOff>247650</xdr:rowOff>
    </xdr:to>
    <xdr:pic>
      <xdr:nvPicPr>
        <xdr:cNvPr id="47" name="Picture 11"/>
        <xdr:cNvPicPr preferRelativeResize="1">
          <a:picLocks noChangeAspect="1"/>
        </xdr:cNvPicPr>
      </xdr:nvPicPr>
      <xdr:blipFill>
        <a:blip r:embed="rId1"/>
        <a:stretch>
          <a:fillRect/>
        </a:stretch>
      </xdr:blipFill>
      <xdr:spPr>
        <a:xfrm>
          <a:off x="4933950" y="350691450"/>
          <a:ext cx="66675" cy="247650"/>
        </a:xfrm>
        <a:prstGeom prst="rect">
          <a:avLst/>
        </a:prstGeom>
        <a:noFill/>
        <a:ln w="9525">
          <a:noFill/>
        </a:ln>
      </xdr:spPr>
    </xdr:pic>
    <xdr:clientData/>
  </xdr:twoCellAnchor>
  <xdr:twoCellAnchor>
    <xdr:from>
      <xdr:col>6</xdr:col>
      <xdr:colOff>152400</xdr:colOff>
      <xdr:row>307</xdr:row>
      <xdr:rowOff>0</xdr:rowOff>
    </xdr:from>
    <xdr:to>
      <xdr:col>6</xdr:col>
      <xdr:colOff>219075</xdr:colOff>
      <xdr:row>307</xdr:row>
      <xdr:rowOff>247650</xdr:rowOff>
    </xdr:to>
    <xdr:pic>
      <xdr:nvPicPr>
        <xdr:cNvPr id="48" name="Picture 12"/>
        <xdr:cNvPicPr preferRelativeResize="1">
          <a:picLocks noChangeAspect="1"/>
        </xdr:cNvPicPr>
      </xdr:nvPicPr>
      <xdr:blipFill>
        <a:blip r:embed="rId1"/>
        <a:stretch>
          <a:fillRect/>
        </a:stretch>
      </xdr:blipFill>
      <xdr:spPr>
        <a:xfrm>
          <a:off x="5010150" y="350691450"/>
          <a:ext cx="66675" cy="247650"/>
        </a:xfrm>
        <a:prstGeom prst="rect">
          <a:avLst/>
        </a:prstGeom>
        <a:noFill/>
        <a:ln w="9525">
          <a:noFill/>
        </a:ln>
      </xdr:spPr>
    </xdr:pic>
    <xdr:clientData/>
  </xdr:twoCellAnchor>
  <xdr:twoCellAnchor>
    <xdr:from>
      <xdr:col>6</xdr:col>
      <xdr:colOff>285750</xdr:colOff>
      <xdr:row>307</xdr:row>
      <xdr:rowOff>371475</xdr:rowOff>
    </xdr:from>
    <xdr:to>
      <xdr:col>6</xdr:col>
      <xdr:colOff>361950</xdr:colOff>
      <xdr:row>307</xdr:row>
      <xdr:rowOff>371475</xdr:rowOff>
    </xdr:to>
    <xdr:pic>
      <xdr:nvPicPr>
        <xdr:cNvPr id="49" name="Picture 19"/>
        <xdr:cNvPicPr preferRelativeResize="1">
          <a:picLocks noChangeAspect="1"/>
        </xdr:cNvPicPr>
      </xdr:nvPicPr>
      <xdr:blipFill>
        <a:blip r:embed="rId2"/>
        <a:stretch>
          <a:fillRect/>
        </a:stretch>
      </xdr:blipFill>
      <xdr:spPr>
        <a:xfrm>
          <a:off x="5143500" y="351062925"/>
          <a:ext cx="76200" cy="0"/>
        </a:xfrm>
        <a:prstGeom prst="rect">
          <a:avLst/>
        </a:prstGeom>
        <a:noFill/>
        <a:ln w="9525">
          <a:noFill/>
        </a:ln>
      </xdr:spPr>
    </xdr:pic>
    <xdr:clientData/>
  </xdr:twoCellAnchor>
  <xdr:twoCellAnchor>
    <xdr:from>
      <xdr:col>6</xdr:col>
      <xdr:colOff>285750</xdr:colOff>
      <xdr:row>239</xdr:row>
      <xdr:rowOff>171450</xdr:rowOff>
    </xdr:from>
    <xdr:to>
      <xdr:col>6</xdr:col>
      <xdr:colOff>361950</xdr:colOff>
      <xdr:row>246</xdr:row>
      <xdr:rowOff>152400</xdr:rowOff>
    </xdr:to>
    <xdr:pic>
      <xdr:nvPicPr>
        <xdr:cNvPr id="50" name="Picture 19"/>
        <xdr:cNvPicPr preferRelativeResize="1">
          <a:picLocks noChangeAspect="1"/>
        </xdr:cNvPicPr>
      </xdr:nvPicPr>
      <xdr:blipFill>
        <a:blip r:embed="rId2"/>
        <a:stretch>
          <a:fillRect/>
        </a:stretch>
      </xdr:blipFill>
      <xdr:spPr>
        <a:xfrm>
          <a:off x="5143500" y="270138525"/>
          <a:ext cx="76200" cy="16392525"/>
        </a:xfrm>
        <a:prstGeom prst="rect">
          <a:avLst/>
        </a:prstGeom>
        <a:noFill/>
        <a:ln w="9525">
          <a:noFill/>
        </a:ln>
      </xdr:spPr>
    </xdr:pic>
    <xdr:clientData/>
  </xdr:twoCellAnchor>
  <xdr:twoCellAnchor>
    <xdr:from>
      <xdr:col>6</xdr:col>
      <xdr:colOff>285750</xdr:colOff>
      <xdr:row>239</xdr:row>
      <xdr:rowOff>171450</xdr:rowOff>
    </xdr:from>
    <xdr:to>
      <xdr:col>6</xdr:col>
      <xdr:colOff>361950</xdr:colOff>
      <xdr:row>247</xdr:row>
      <xdr:rowOff>142875</xdr:rowOff>
    </xdr:to>
    <xdr:pic>
      <xdr:nvPicPr>
        <xdr:cNvPr id="51" name="Picture 19"/>
        <xdr:cNvPicPr preferRelativeResize="1">
          <a:picLocks noChangeAspect="1"/>
        </xdr:cNvPicPr>
      </xdr:nvPicPr>
      <xdr:blipFill>
        <a:blip r:embed="rId2"/>
        <a:stretch>
          <a:fillRect/>
        </a:stretch>
      </xdr:blipFill>
      <xdr:spPr>
        <a:xfrm>
          <a:off x="5143500" y="270138525"/>
          <a:ext cx="76200" cy="18840450"/>
        </a:xfrm>
        <a:prstGeom prst="rect">
          <a:avLst/>
        </a:prstGeom>
        <a:noFill/>
        <a:ln w="9525">
          <a:noFill/>
        </a:ln>
      </xdr:spPr>
    </xdr:pic>
    <xdr:clientData/>
  </xdr:twoCellAnchor>
  <xdr:twoCellAnchor>
    <xdr:from>
      <xdr:col>5</xdr:col>
      <xdr:colOff>0</xdr:colOff>
      <xdr:row>132</xdr:row>
      <xdr:rowOff>0</xdr:rowOff>
    </xdr:from>
    <xdr:to>
      <xdr:col>5</xdr:col>
      <xdr:colOff>66675</xdr:colOff>
      <xdr:row>132</xdr:row>
      <xdr:rowOff>238125</xdr:rowOff>
    </xdr:to>
    <xdr:pic>
      <xdr:nvPicPr>
        <xdr:cNvPr id="52" name="Picture 1"/>
        <xdr:cNvPicPr preferRelativeResize="1">
          <a:picLocks noChangeAspect="1"/>
        </xdr:cNvPicPr>
      </xdr:nvPicPr>
      <xdr:blipFill>
        <a:blip r:embed="rId1"/>
        <a:stretch>
          <a:fillRect/>
        </a:stretch>
      </xdr:blipFill>
      <xdr:spPr>
        <a:xfrm>
          <a:off x="3333750" y="139436475"/>
          <a:ext cx="66675" cy="238125"/>
        </a:xfrm>
        <a:prstGeom prst="rect">
          <a:avLst/>
        </a:prstGeom>
        <a:noFill/>
        <a:ln w="9525">
          <a:noFill/>
        </a:ln>
      </xdr:spPr>
    </xdr:pic>
    <xdr:clientData/>
  </xdr:twoCellAnchor>
  <xdr:twoCellAnchor>
    <xdr:from>
      <xdr:col>5</xdr:col>
      <xdr:colOff>76200</xdr:colOff>
      <xdr:row>132</xdr:row>
      <xdr:rowOff>0</xdr:rowOff>
    </xdr:from>
    <xdr:to>
      <xdr:col>5</xdr:col>
      <xdr:colOff>142875</xdr:colOff>
      <xdr:row>132</xdr:row>
      <xdr:rowOff>238125</xdr:rowOff>
    </xdr:to>
    <xdr:pic>
      <xdr:nvPicPr>
        <xdr:cNvPr id="53" name="Picture 2"/>
        <xdr:cNvPicPr preferRelativeResize="1">
          <a:picLocks noChangeAspect="1"/>
        </xdr:cNvPicPr>
      </xdr:nvPicPr>
      <xdr:blipFill>
        <a:blip r:embed="rId1"/>
        <a:stretch>
          <a:fillRect/>
        </a:stretch>
      </xdr:blipFill>
      <xdr:spPr>
        <a:xfrm>
          <a:off x="3409950" y="139436475"/>
          <a:ext cx="66675" cy="238125"/>
        </a:xfrm>
        <a:prstGeom prst="rect">
          <a:avLst/>
        </a:prstGeom>
        <a:noFill/>
        <a:ln w="9525">
          <a:noFill/>
        </a:ln>
      </xdr:spPr>
    </xdr:pic>
    <xdr:clientData/>
  </xdr:twoCellAnchor>
  <xdr:twoCellAnchor>
    <xdr:from>
      <xdr:col>5</xdr:col>
      <xdr:colOff>152400</xdr:colOff>
      <xdr:row>132</xdr:row>
      <xdr:rowOff>0</xdr:rowOff>
    </xdr:from>
    <xdr:to>
      <xdr:col>5</xdr:col>
      <xdr:colOff>219075</xdr:colOff>
      <xdr:row>132</xdr:row>
      <xdr:rowOff>238125</xdr:rowOff>
    </xdr:to>
    <xdr:pic>
      <xdr:nvPicPr>
        <xdr:cNvPr id="54" name="Picture 3"/>
        <xdr:cNvPicPr preferRelativeResize="1">
          <a:picLocks noChangeAspect="1"/>
        </xdr:cNvPicPr>
      </xdr:nvPicPr>
      <xdr:blipFill>
        <a:blip r:embed="rId1"/>
        <a:stretch>
          <a:fillRect/>
        </a:stretch>
      </xdr:blipFill>
      <xdr:spPr>
        <a:xfrm>
          <a:off x="3486150" y="139436475"/>
          <a:ext cx="66675" cy="238125"/>
        </a:xfrm>
        <a:prstGeom prst="rect">
          <a:avLst/>
        </a:prstGeom>
        <a:noFill/>
        <a:ln w="9525">
          <a:noFill/>
        </a:ln>
      </xdr:spPr>
    </xdr:pic>
    <xdr:clientData/>
  </xdr:twoCellAnchor>
  <xdr:twoCellAnchor>
    <xdr:from>
      <xdr:col>5</xdr:col>
      <xdr:colOff>228600</xdr:colOff>
      <xdr:row>132</xdr:row>
      <xdr:rowOff>0</xdr:rowOff>
    </xdr:from>
    <xdr:to>
      <xdr:col>5</xdr:col>
      <xdr:colOff>295275</xdr:colOff>
      <xdr:row>132</xdr:row>
      <xdr:rowOff>238125</xdr:rowOff>
    </xdr:to>
    <xdr:pic>
      <xdr:nvPicPr>
        <xdr:cNvPr id="55" name="Picture 4"/>
        <xdr:cNvPicPr preferRelativeResize="1">
          <a:picLocks noChangeAspect="1"/>
        </xdr:cNvPicPr>
      </xdr:nvPicPr>
      <xdr:blipFill>
        <a:blip r:embed="rId1"/>
        <a:stretch>
          <a:fillRect/>
        </a:stretch>
      </xdr:blipFill>
      <xdr:spPr>
        <a:xfrm>
          <a:off x="3562350" y="139436475"/>
          <a:ext cx="66675" cy="238125"/>
        </a:xfrm>
        <a:prstGeom prst="rect">
          <a:avLst/>
        </a:prstGeom>
        <a:noFill/>
        <a:ln w="9525">
          <a:noFill/>
        </a:ln>
      </xdr:spPr>
    </xdr:pic>
    <xdr:clientData/>
  </xdr:twoCellAnchor>
  <xdr:twoCellAnchor>
    <xdr:from>
      <xdr:col>5</xdr:col>
      <xdr:colOff>304800</xdr:colOff>
      <xdr:row>132</xdr:row>
      <xdr:rowOff>0</xdr:rowOff>
    </xdr:from>
    <xdr:to>
      <xdr:col>5</xdr:col>
      <xdr:colOff>371475</xdr:colOff>
      <xdr:row>132</xdr:row>
      <xdr:rowOff>238125</xdr:rowOff>
    </xdr:to>
    <xdr:pic>
      <xdr:nvPicPr>
        <xdr:cNvPr id="56" name="Picture 5"/>
        <xdr:cNvPicPr preferRelativeResize="1">
          <a:picLocks noChangeAspect="1"/>
        </xdr:cNvPicPr>
      </xdr:nvPicPr>
      <xdr:blipFill>
        <a:blip r:embed="rId1"/>
        <a:stretch>
          <a:fillRect/>
        </a:stretch>
      </xdr:blipFill>
      <xdr:spPr>
        <a:xfrm>
          <a:off x="3638550" y="139436475"/>
          <a:ext cx="66675" cy="238125"/>
        </a:xfrm>
        <a:prstGeom prst="rect">
          <a:avLst/>
        </a:prstGeom>
        <a:noFill/>
        <a:ln w="9525">
          <a:noFill/>
        </a:ln>
      </xdr:spPr>
    </xdr:pic>
    <xdr:clientData/>
  </xdr:twoCellAnchor>
  <xdr:twoCellAnchor>
    <xdr:from>
      <xdr:col>5</xdr:col>
      <xdr:colOff>381000</xdr:colOff>
      <xdr:row>132</xdr:row>
      <xdr:rowOff>0</xdr:rowOff>
    </xdr:from>
    <xdr:to>
      <xdr:col>5</xdr:col>
      <xdr:colOff>438150</xdr:colOff>
      <xdr:row>132</xdr:row>
      <xdr:rowOff>238125</xdr:rowOff>
    </xdr:to>
    <xdr:pic>
      <xdr:nvPicPr>
        <xdr:cNvPr id="57" name="Picture 6"/>
        <xdr:cNvPicPr preferRelativeResize="1">
          <a:picLocks noChangeAspect="1"/>
        </xdr:cNvPicPr>
      </xdr:nvPicPr>
      <xdr:blipFill>
        <a:blip r:embed="rId1"/>
        <a:stretch>
          <a:fillRect/>
        </a:stretch>
      </xdr:blipFill>
      <xdr:spPr>
        <a:xfrm>
          <a:off x="3714750" y="139436475"/>
          <a:ext cx="57150" cy="238125"/>
        </a:xfrm>
        <a:prstGeom prst="rect">
          <a:avLst/>
        </a:prstGeom>
        <a:noFill/>
        <a:ln w="9525">
          <a:noFill/>
        </a:ln>
      </xdr:spPr>
    </xdr:pic>
    <xdr:clientData/>
  </xdr:twoCellAnchor>
  <xdr:twoCellAnchor>
    <xdr:from>
      <xdr:col>5</xdr:col>
      <xdr:colOff>457200</xdr:colOff>
      <xdr:row>132</xdr:row>
      <xdr:rowOff>0</xdr:rowOff>
    </xdr:from>
    <xdr:to>
      <xdr:col>5</xdr:col>
      <xdr:colOff>523875</xdr:colOff>
      <xdr:row>132</xdr:row>
      <xdr:rowOff>238125</xdr:rowOff>
    </xdr:to>
    <xdr:pic>
      <xdr:nvPicPr>
        <xdr:cNvPr id="58" name="Picture 7"/>
        <xdr:cNvPicPr preferRelativeResize="1">
          <a:picLocks noChangeAspect="1"/>
        </xdr:cNvPicPr>
      </xdr:nvPicPr>
      <xdr:blipFill>
        <a:blip r:embed="rId1"/>
        <a:stretch>
          <a:fillRect/>
        </a:stretch>
      </xdr:blipFill>
      <xdr:spPr>
        <a:xfrm>
          <a:off x="3790950" y="139436475"/>
          <a:ext cx="66675" cy="238125"/>
        </a:xfrm>
        <a:prstGeom prst="rect">
          <a:avLst/>
        </a:prstGeom>
        <a:noFill/>
        <a:ln w="9525">
          <a:noFill/>
        </a:ln>
      </xdr:spPr>
    </xdr:pic>
    <xdr:clientData/>
  </xdr:twoCellAnchor>
  <xdr:twoCellAnchor>
    <xdr:from>
      <xdr:col>5</xdr:col>
      <xdr:colOff>533400</xdr:colOff>
      <xdr:row>132</xdr:row>
      <xdr:rowOff>0</xdr:rowOff>
    </xdr:from>
    <xdr:to>
      <xdr:col>5</xdr:col>
      <xdr:colOff>600075</xdr:colOff>
      <xdr:row>132</xdr:row>
      <xdr:rowOff>238125</xdr:rowOff>
    </xdr:to>
    <xdr:pic>
      <xdr:nvPicPr>
        <xdr:cNvPr id="59" name="Picture 8"/>
        <xdr:cNvPicPr preferRelativeResize="1">
          <a:picLocks noChangeAspect="1"/>
        </xdr:cNvPicPr>
      </xdr:nvPicPr>
      <xdr:blipFill>
        <a:blip r:embed="rId1"/>
        <a:stretch>
          <a:fillRect/>
        </a:stretch>
      </xdr:blipFill>
      <xdr:spPr>
        <a:xfrm>
          <a:off x="3867150" y="139436475"/>
          <a:ext cx="66675" cy="238125"/>
        </a:xfrm>
        <a:prstGeom prst="rect">
          <a:avLst/>
        </a:prstGeom>
        <a:noFill/>
        <a:ln w="9525">
          <a:noFill/>
        </a:ln>
      </xdr:spPr>
    </xdr:pic>
    <xdr:clientData/>
  </xdr:twoCellAnchor>
  <xdr:twoCellAnchor>
    <xdr:from>
      <xdr:col>5</xdr:col>
      <xdr:colOff>609600</xdr:colOff>
      <xdr:row>132</xdr:row>
      <xdr:rowOff>0</xdr:rowOff>
    </xdr:from>
    <xdr:to>
      <xdr:col>5</xdr:col>
      <xdr:colOff>676275</xdr:colOff>
      <xdr:row>132</xdr:row>
      <xdr:rowOff>238125</xdr:rowOff>
    </xdr:to>
    <xdr:pic>
      <xdr:nvPicPr>
        <xdr:cNvPr id="60" name="Picture 9"/>
        <xdr:cNvPicPr preferRelativeResize="1">
          <a:picLocks noChangeAspect="1"/>
        </xdr:cNvPicPr>
      </xdr:nvPicPr>
      <xdr:blipFill>
        <a:blip r:embed="rId1"/>
        <a:stretch>
          <a:fillRect/>
        </a:stretch>
      </xdr:blipFill>
      <xdr:spPr>
        <a:xfrm>
          <a:off x="3943350" y="139436475"/>
          <a:ext cx="66675" cy="238125"/>
        </a:xfrm>
        <a:prstGeom prst="rect">
          <a:avLst/>
        </a:prstGeom>
        <a:noFill/>
        <a:ln w="9525">
          <a:noFill/>
        </a:ln>
      </xdr:spPr>
    </xdr:pic>
    <xdr:clientData/>
  </xdr:twoCellAnchor>
  <xdr:twoCellAnchor>
    <xdr:from>
      <xdr:col>5</xdr:col>
      <xdr:colOff>0</xdr:colOff>
      <xdr:row>131</xdr:row>
      <xdr:rowOff>0</xdr:rowOff>
    </xdr:from>
    <xdr:to>
      <xdr:col>5</xdr:col>
      <xdr:colOff>66675</xdr:colOff>
      <xdr:row>131</xdr:row>
      <xdr:rowOff>247650</xdr:rowOff>
    </xdr:to>
    <xdr:pic>
      <xdr:nvPicPr>
        <xdr:cNvPr id="61" name="Picture 1"/>
        <xdr:cNvPicPr preferRelativeResize="1">
          <a:picLocks noChangeAspect="1"/>
        </xdr:cNvPicPr>
      </xdr:nvPicPr>
      <xdr:blipFill>
        <a:blip r:embed="rId1"/>
        <a:stretch>
          <a:fillRect/>
        </a:stretch>
      </xdr:blipFill>
      <xdr:spPr>
        <a:xfrm>
          <a:off x="3333750" y="138255375"/>
          <a:ext cx="66675" cy="247650"/>
        </a:xfrm>
        <a:prstGeom prst="rect">
          <a:avLst/>
        </a:prstGeom>
        <a:noFill/>
        <a:ln w="9525">
          <a:noFill/>
        </a:ln>
      </xdr:spPr>
    </xdr:pic>
    <xdr:clientData/>
  </xdr:twoCellAnchor>
  <xdr:twoCellAnchor>
    <xdr:from>
      <xdr:col>5</xdr:col>
      <xdr:colOff>76200</xdr:colOff>
      <xdr:row>131</xdr:row>
      <xdr:rowOff>0</xdr:rowOff>
    </xdr:from>
    <xdr:to>
      <xdr:col>5</xdr:col>
      <xdr:colOff>142875</xdr:colOff>
      <xdr:row>131</xdr:row>
      <xdr:rowOff>247650</xdr:rowOff>
    </xdr:to>
    <xdr:pic>
      <xdr:nvPicPr>
        <xdr:cNvPr id="62" name="Picture 2"/>
        <xdr:cNvPicPr preferRelativeResize="1">
          <a:picLocks noChangeAspect="1"/>
        </xdr:cNvPicPr>
      </xdr:nvPicPr>
      <xdr:blipFill>
        <a:blip r:embed="rId1"/>
        <a:stretch>
          <a:fillRect/>
        </a:stretch>
      </xdr:blipFill>
      <xdr:spPr>
        <a:xfrm>
          <a:off x="3409950" y="138255375"/>
          <a:ext cx="66675" cy="247650"/>
        </a:xfrm>
        <a:prstGeom prst="rect">
          <a:avLst/>
        </a:prstGeom>
        <a:noFill/>
        <a:ln w="9525">
          <a:noFill/>
        </a:ln>
      </xdr:spPr>
    </xdr:pic>
    <xdr:clientData/>
  </xdr:twoCellAnchor>
  <xdr:twoCellAnchor>
    <xdr:from>
      <xdr:col>5</xdr:col>
      <xdr:colOff>152400</xdr:colOff>
      <xdr:row>131</xdr:row>
      <xdr:rowOff>0</xdr:rowOff>
    </xdr:from>
    <xdr:to>
      <xdr:col>5</xdr:col>
      <xdr:colOff>219075</xdr:colOff>
      <xdr:row>131</xdr:row>
      <xdr:rowOff>247650</xdr:rowOff>
    </xdr:to>
    <xdr:pic>
      <xdr:nvPicPr>
        <xdr:cNvPr id="63" name="Picture 3"/>
        <xdr:cNvPicPr preferRelativeResize="1">
          <a:picLocks noChangeAspect="1"/>
        </xdr:cNvPicPr>
      </xdr:nvPicPr>
      <xdr:blipFill>
        <a:blip r:embed="rId1"/>
        <a:stretch>
          <a:fillRect/>
        </a:stretch>
      </xdr:blipFill>
      <xdr:spPr>
        <a:xfrm>
          <a:off x="3486150" y="138255375"/>
          <a:ext cx="66675" cy="247650"/>
        </a:xfrm>
        <a:prstGeom prst="rect">
          <a:avLst/>
        </a:prstGeom>
        <a:noFill/>
        <a:ln w="9525">
          <a:noFill/>
        </a:ln>
      </xdr:spPr>
    </xdr:pic>
    <xdr:clientData/>
  </xdr:twoCellAnchor>
  <xdr:twoCellAnchor>
    <xdr:from>
      <xdr:col>5</xdr:col>
      <xdr:colOff>228600</xdr:colOff>
      <xdr:row>131</xdr:row>
      <xdr:rowOff>0</xdr:rowOff>
    </xdr:from>
    <xdr:to>
      <xdr:col>5</xdr:col>
      <xdr:colOff>295275</xdr:colOff>
      <xdr:row>131</xdr:row>
      <xdr:rowOff>247650</xdr:rowOff>
    </xdr:to>
    <xdr:pic>
      <xdr:nvPicPr>
        <xdr:cNvPr id="64" name="Picture 4"/>
        <xdr:cNvPicPr preferRelativeResize="1">
          <a:picLocks noChangeAspect="1"/>
        </xdr:cNvPicPr>
      </xdr:nvPicPr>
      <xdr:blipFill>
        <a:blip r:embed="rId1"/>
        <a:stretch>
          <a:fillRect/>
        </a:stretch>
      </xdr:blipFill>
      <xdr:spPr>
        <a:xfrm>
          <a:off x="3562350" y="138255375"/>
          <a:ext cx="66675" cy="247650"/>
        </a:xfrm>
        <a:prstGeom prst="rect">
          <a:avLst/>
        </a:prstGeom>
        <a:noFill/>
        <a:ln w="9525">
          <a:noFill/>
        </a:ln>
      </xdr:spPr>
    </xdr:pic>
    <xdr:clientData/>
  </xdr:twoCellAnchor>
  <xdr:twoCellAnchor>
    <xdr:from>
      <xdr:col>5</xdr:col>
      <xdr:colOff>304800</xdr:colOff>
      <xdr:row>131</xdr:row>
      <xdr:rowOff>0</xdr:rowOff>
    </xdr:from>
    <xdr:to>
      <xdr:col>5</xdr:col>
      <xdr:colOff>371475</xdr:colOff>
      <xdr:row>131</xdr:row>
      <xdr:rowOff>247650</xdr:rowOff>
    </xdr:to>
    <xdr:pic>
      <xdr:nvPicPr>
        <xdr:cNvPr id="65" name="Picture 5"/>
        <xdr:cNvPicPr preferRelativeResize="1">
          <a:picLocks noChangeAspect="1"/>
        </xdr:cNvPicPr>
      </xdr:nvPicPr>
      <xdr:blipFill>
        <a:blip r:embed="rId1"/>
        <a:stretch>
          <a:fillRect/>
        </a:stretch>
      </xdr:blipFill>
      <xdr:spPr>
        <a:xfrm>
          <a:off x="3638550" y="138255375"/>
          <a:ext cx="66675" cy="247650"/>
        </a:xfrm>
        <a:prstGeom prst="rect">
          <a:avLst/>
        </a:prstGeom>
        <a:noFill/>
        <a:ln w="9525">
          <a:noFill/>
        </a:ln>
      </xdr:spPr>
    </xdr:pic>
    <xdr:clientData/>
  </xdr:twoCellAnchor>
  <xdr:twoCellAnchor>
    <xdr:from>
      <xdr:col>5</xdr:col>
      <xdr:colOff>381000</xdr:colOff>
      <xdr:row>131</xdr:row>
      <xdr:rowOff>0</xdr:rowOff>
    </xdr:from>
    <xdr:to>
      <xdr:col>5</xdr:col>
      <xdr:colOff>438150</xdr:colOff>
      <xdr:row>131</xdr:row>
      <xdr:rowOff>247650</xdr:rowOff>
    </xdr:to>
    <xdr:pic>
      <xdr:nvPicPr>
        <xdr:cNvPr id="66" name="Picture 6"/>
        <xdr:cNvPicPr preferRelativeResize="1">
          <a:picLocks noChangeAspect="1"/>
        </xdr:cNvPicPr>
      </xdr:nvPicPr>
      <xdr:blipFill>
        <a:blip r:embed="rId1"/>
        <a:stretch>
          <a:fillRect/>
        </a:stretch>
      </xdr:blipFill>
      <xdr:spPr>
        <a:xfrm>
          <a:off x="3714750" y="138255375"/>
          <a:ext cx="57150" cy="247650"/>
        </a:xfrm>
        <a:prstGeom prst="rect">
          <a:avLst/>
        </a:prstGeom>
        <a:noFill/>
        <a:ln w="9525">
          <a:noFill/>
        </a:ln>
      </xdr:spPr>
    </xdr:pic>
    <xdr:clientData/>
  </xdr:twoCellAnchor>
  <xdr:twoCellAnchor>
    <xdr:from>
      <xdr:col>5</xdr:col>
      <xdr:colOff>457200</xdr:colOff>
      <xdr:row>131</xdr:row>
      <xdr:rowOff>0</xdr:rowOff>
    </xdr:from>
    <xdr:to>
      <xdr:col>5</xdr:col>
      <xdr:colOff>523875</xdr:colOff>
      <xdr:row>131</xdr:row>
      <xdr:rowOff>247650</xdr:rowOff>
    </xdr:to>
    <xdr:pic>
      <xdr:nvPicPr>
        <xdr:cNvPr id="67" name="Picture 7"/>
        <xdr:cNvPicPr preferRelativeResize="1">
          <a:picLocks noChangeAspect="1"/>
        </xdr:cNvPicPr>
      </xdr:nvPicPr>
      <xdr:blipFill>
        <a:blip r:embed="rId1"/>
        <a:stretch>
          <a:fillRect/>
        </a:stretch>
      </xdr:blipFill>
      <xdr:spPr>
        <a:xfrm>
          <a:off x="3790950" y="138255375"/>
          <a:ext cx="66675" cy="247650"/>
        </a:xfrm>
        <a:prstGeom prst="rect">
          <a:avLst/>
        </a:prstGeom>
        <a:noFill/>
        <a:ln w="9525">
          <a:noFill/>
        </a:ln>
      </xdr:spPr>
    </xdr:pic>
    <xdr:clientData/>
  </xdr:twoCellAnchor>
  <xdr:twoCellAnchor>
    <xdr:from>
      <xdr:col>5</xdr:col>
      <xdr:colOff>533400</xdr:colOff>
      <xdr:row>131</xdr:row>
      <xdr:rowOff>0</xdr:rowOff>
    </xdr:from>
    <xdr:to>
      <xdr:col>5</xdr:col>
      <xdr:colOff>600075</xdr:colOff>
      <xdr:row>131</xdr:row>
      <xdr:rowOff>247650</xdr:rowOff>
    </xdr:to>
    <xdr:pic>
      <xdr:nvPicPr>
        <xdr:cNvPr id="68" name="Picture 8"/>
        <xdr:cNvPicPr preferRelativeResize="1">
          <a:picLocks noChangeAspect="1"/>
        </xdr:cNvPicPr>
      </xdr:nvPicPr>
      <xdr:blipFill>
        <a:blip r:embed="rId1"/>
        <a:stretch>
          <a:fillRect/>
        </a:stretch>
      </xdr:blipFill>
      <xdr:spPr>
        <a:xfrm>
          <a:off x="3867150" y="138255375"/>
          <a:ext cx="66675" cy="247650"/>
        </a:xfrm>
        <a:prstGeom prst="rect">
          <a:avLst/>
        </a:prstGeom>
        <a:noFill/>
        <a:ln w="9525">
          <a:noFill/>
        </a:ln>
      </xdr:spPr>
    </xdr:pic>
    <xdr:clientData/>
  </xdr:twoCellAnchor>
  <xdr:twoCellAnchor>
    <xdr:from>
      <xdr:col>5</xdr:col>
      <xdr:colOff>609600</xdr:colOff>
      <xdr:row>131</xdr:row>
      <xdr:rowOff>0</xdr:rowOff>
    </xdr:from>
    <xdr:to>
      <xdr:col>5</xdr:col>
      <xdr:colOff>676275</xdr:colOff>
      <xdr:row>131</xdr:row>
      <xdr:rowOff>247650</xdr:rowOff>
    </xdr:to>
    <xdr:pic>
      <xdr:nvPicPr>
        <xdr:cNvPr id="69" name="Picture 9"/>
        <xdr:cNvPicPr preferRelativeResize="1">
          <a:picLocks noChangeAspect="1"/>
        </xdr:cNvPicPr>
      </xdr:nvPicPr>
      <xdr:blipFill>
        <a:blip r:embed="rId1"/>
        <a:stretch>
          <a:fillRect/>
        </a:stretch>
      </xdr:blipFill>
      <xdr:spPr>
        <a:xfrm>
          <a:off x="3943350" y="138255375"/>
          <a:ext cx="66675" cy="247650"/>
        </a:xfrm>
        <a:prstGeom prst="rect">
          <a:avLst/>
        </a:prstGeom>
        <a:noFill/>
        <a:ln w="9525">
          <a:noFill/>
        </a:ln>
      </xdr:spPr>
    </xdr:pic>
    <xdr:clientData/>
  </xdr:twoCellAnchor>
  <xdr:twoCellAnchor>
    <xdr:from>
      <xdr:col>5</xdr:col>
      <xdr:colOff>0</xdr:colOff>
      <xdr:row>131</xdr:row>
      <xdr:rowOff>0</xdr:rowOff>
    </xdr:from>
    <xdr:to>
      <xdr:col>5</xdr:col>
      <xdr:colOff>66675</xdr:colOff>
      <xdr:row>131</xdr:row>
      <xdr:rowOff>238125</xdr:rowOff>
    </xdr:to>
    <xdr:pic>
      <xdr:nvPicPr>
        <xdr:cNvPr id="70" name="Picture 1"/>
        <xdr:cNvPicPr preferRelativeResize="1">
          <a:picLocks noChangeAspect="1"/>
        </xdr:cNvPicPr>
      </xdr:nvPicPr>
      <xdr:blipFill>
        <a:blip r:embed="rId1"/>
        <a:stretch>
          <a:fillRect/>
        </a:stretch>
      </xdr:blipFill>
      <xdr:spPr>
        <a:xfrm>
          <a:off x="3333750" y="138255375"/>
          <a:ext cx="66675" cy="238125"/>
        </a:xfrm>
        <a:prstGeom prst="rect">
          <a:avLst/>
        </a:prstGeom>
        <a:noFill/>
        <a:ln w="9525">
          <a:noFill/>
        </a:ln>
      </xdr:spPr>
    </xdr:pic>
    <xdr:clientData/>
  </xdr:twoCellAnchor>
  <xdr:twoCellAnchor>
    <xdr:from>
      <xdr:col>5</xdr:col>
      <xdr:colOff>76200</xdr:colOff>
      <xdr:row>131</xdr:row>
      <xdr:rowOff>0</xdr:rowOff>
    </xdr:from>
    <xdr:to>
      <xdr:col>5</xdr:col>
      <xdr:colOff>142875</xdr:colOff>
      <xdr:row>131</xdr:row>
      <xdr:rowOff>238125</xdr:rowOff>
    </xdr:to>
    <xdr:pic>
      <xdr:nvPicPr>
        <xdr:cNvPr id="71" name="Picture 2"/>
        <xdr:cNvPicPr preferRelativeResize="1">
          <a:picLocks noChangeAspect="1"/>
        </xdr:cNvPicPr>
      </xdr:nvPicPr>
      <xdr:blipFill>
        <a:blip r:embed="rId1"/>
        <a:stretch>
          <a:fillRect/>
        </a:stretch>
      </xdr:blipFill>
      <xdr:spPr>
        <a:xfrm>
          <a:off x="3409950" y="138255375"/>
          <a:ext cx="66675" cy="238125"/>
        </a:xfrm>
        <a:prstGeom prst="rect">
          <a:avLst/>
        </a:prstGeom>
        <a:noFill/>
        <a:ln w="9525">
          <a:noFill/>
        </a:ln>
      </xdr:spPr>
    </xdr:pic>
    <xdr:clientData/>
  </xdr:twoCellAnchor>
  <xdr:twoCellAnchor>
    <xdr:from>
      <xdr:col>5</xdr:col>
      <xdr:colOff>152400</xdr:colOff>
      <xdr:row>131</xdr:row>
      <xdr:rowOff>0</xdr:rowOff>
    </xdr:from>
    <xdr:to>
      <xdr:col>5</xdr:col>
      <xdr:colOff>219075</xdr:colOff>
      <xdr:row>131</xdr:row>
      <xdr:rowOff>238125</xdr:rowOff>
    </xdr:to>
    <xdr:pic>
      <xdr:nvPicPr>
        <xdr:cNvPr id="72" name="Picture 3"/>
        <xdr:cNvPicPr preferRelativeResize="1">
          <a:picLocks noChangeAspect="1"/>
        </xdr:cNvPicPr>
      </xdr:nvPicPr>
      <xdr:blipFill>
        <a:blip r:embed="rId1"/>
        <a:stretch>
          <a:fillRect/>
        </a:stretch>
      </xdr:blipFill>
      <xdr:spPr>
        <a:xfrm>
          <a:off x="3486150" y="138255375"/>
          <a:ext cx="66675" cy="238125"/>
        </a:xfrm>
        <a:prstGeom prst="rect">
          <a:avLst/>
        </a:prstGeom>
        <a:noFill/>
        <a:ln w="9525">
          <a:noFill/>
        </a:ln>
      </xdr:spPr>
    </xdr:pic>
    <xdr:clientData/>
  </xdr:twoCellAnchor>
  <xdr:twoCellAnchor>
    <xdr:from>
      <xdr:col>5</xdr:col>
      <xdr:colOff>228600</xdr:colOff>
      <xdr:row>131</xdr:row>
      <xdr:rowOff>0</xdr:rowOff>
    </xdr:from>
    <xdr:to>
      <xdr:col>5</xdr:col>
      <xdr:colOff>295275</xdr:colOff>
      <xdr:row>131</xdr:row>
      <xdr:rowOff>238125</xdr:rowOff>
    </xdr:to>
    <xdr:pic>
      <xdr:nvPicPr>
        <xdr:cNvPr id="73" name="Picture 4"/>
        <xdr:cNvPicPr preferRelativeResize="1">
          <a:picLocks noChangeAspect="1"/>
        </xdr:cNvPicPr>
      </xdr:nvPicPr>
      <xdr:blipFill>
        <a:blip r:embed="rId1"/>
        <a:stretch>
          <a:fillRect/>
        </a:stretch>
      </xdr:blipFill>
      <xdr:spPr>
        <a:xfrm>
          <a:off x="3562350" y="138255375"/>
          <a:ext cx="66675" cy="238125"/>
        </a:xfrm>
        <a:prstGeom prst="rect">
          <a:avLst/>
        </a:prstGeom>
        <a:noFill/>
        <a:ln w="9525">
          <a:noFill/>
        </a:ln>
      </xdr:spPr>
    </xdr:pic>
    <xdr:clientData/>
  </xdr:twoCellAnchor>
  <xdr:twoCellAnchor>
    <xdr:from>
      <xdr:col>5</xdr:col>
      <xdr:colOff>304800</xdr:colOff>
      <xdr:row>131</xdr:row>
      <xdr:rowOff>0</xdr:rowOff>
    </xdr:from>
    <xdr:to>
      <xdr:col>5</xdr:col>
      <xdr:colOff>371475</xdr:colOff>
      <xdr:row>131</xdr:row>
      <xdr:rowOff>238125</xdr:rowOff>
    </xdr:to>
    <xdr:pic>
      <xdr:nvPicPr>
        <xdr:cNvPr id="74" name="Picture 5"/>
        <xdr:cNvPicPr preferRelativeResize="1">
          <a:picLocks noChangeAspect="1"/>
        </xdr:cNvPicPr>
      </xdr:nvPicPr>
      <xdr:blipFill>
        <a:blip r:embed="rId1"/>
        <a:stretch>
          <a:fillRect/>
        </a:stretch>
      </xdr:blipFill>
      <xdr:spPr>
        <a:xfrm>
          <a:off x="3638550" y="138255375"/>
          <a:ext cx="66675" cy="238125"/>
        </a:xfrm>
        <a:prstGeom prst="rect">
          <a:avLst/>
        </a:prstGeom>
        <a:noFill/>
        <a:ln w="9525">
          <a:noFill/>
        </a:ln>
      </xdr:spPr>
    </xdr:pic>
    <xdr:clientData/>
  </xdr:twoCellAnchor>
  <xdr:twoCellAnchor>
    <xdr:from>
      <xdr:col>5</xdr:col>
      <xdr:colOff>381000</xdr:colOff>
      <xdr:row>131</xdr:row>
      <xdr:rowOff>0</xdr:rowOff>
    </xdr:from>
    <xdr:to>
      <xdr:col>5</xdr:col>
      <xdr:colOff>438150</xdr:colOff>
      <xdr:row>131</xdr:row>
      <xdr:rowOff>238125</xdr:rowOff>
    </xdr:to>
    <xdr:pic>
      <xdr:nvPicPr>
        <xdr:cNvPr id="75" name="Picture 6"/>
        <xdr:cNvPicPr preferRelativeResize="1">
          <a:picLocks noChangeAspect="1"/>
        </xdr:cNvPicPr>
      </xdr:nvPicPr>
      <xdr:blipFill>
        <a:blip r:embed="rId1"/>
        <a:stretch>
          <a:fillRect/>
        </a:stretch>
      </xdr:blipFill>
      <xdr:spPr>
        <a:xfrm>
          <a:off x="3714750" y="138255375"/>
          <a:ext cx="57150" cy="238125"/>
        </a:xfrm>
        <a:prstGeom prst="rect">
          <a:avLst/>
        </a:prstGeom>
        <a:noFill/>
        <a:ln w="9525">
          <a:noFill/>
        </a:ln>
      </xdr:spPr>
    </xdr:pic>
    <xdr:clientData/>
  </xdr:twoCellAnchor>
  <xdr:twoCellAnchor>
    <xdr:from>
      <xdr:col>5</xdr:col>
      <xdr:colOff>457200</xdr:colOff>
      <xdr:row>131</xdr:row>
      <xdr:rowOff>0</xdr:rowOff>
    </xdr:from>
    <xdr:to>
      <xdr:col>5</xdr:col>
      <xdr:colOff>523875</xdr:colOff>
      <xdr:row>131</xdr:row>
      <xdr:rowOff>238125</xdr:rowOff>
    </xdr:to>
    <xdr:pic>
      <xdr:nvPicPr>
        <xdr:cNvPr id="76" name="Picture 7"/>
        <xdr:cNvPicPr preferRelativeResize="1">
          <a:picLocks noChangeAspect="1"/>
        </xdr:cNvPicPr>
      </xdr:nvPicPr>
      <xdr:blipFill>
        <a:blip r:embed="rId1"/>
        <a:stretch>
          <a:fillRect/>
        </a:stretch>
      </xdr:blipFill>
      <xdr:spPr>
        <a:xfrm>
          <a:off x="3790950" y="138255375"/>
          <a:ext cx="66675" cy="238125"/>
        </a:xfrm>
        <a:prstGeom prst="rect">
          <a:avLst/>
        </a:prstGeom>
        <a:noFill/>
        <a:ln w="9525">
          <a:noFill/>
        </a:ln>
      </xdr:spPr>
    </xdr:pic>
    <xdr:clientData/>
  </xdr:twoCellAnchor>
  <xdr:twoCellAnchor>
    <xdr:from>
      <xdr:col>5</xdr:col>
      <xdr:colOff>533400</xdr:colOff>
      <xdr:row>131</xdr:row>
      <xdr:rowOff>0</xdr:rowOff>
    </xdr:from>
    <xdr:to>
      <xdr:col>5</xdr:col>
      <xdr:colOff>600075</xdr:colOff>
      <xdr:row>131</xdr:row>
      <xdr:rowOff>238125</xdr:rowOff>
    </xdr:to>
    <xdr:pic>
      <xdr:nvPicPr>
        <xdr:cNvPr id="77" name="Picture 8"/>
        <xdr:cNvPicPr preferRelativeResize="1">
          <a:picLocks noChangeAspect="1"/>
        </xdr:cNvPicPr>
      </xdr:nvPicPr>
      <xdr:blipFill>
        <a:blip r:embed="rId1"/>
        <a:stretch>
          <a:fillRect/>
        </a:stretch>
      </xdr:blipFill>
      <xdr:spPr>
        <a:xfrm>
          <a:off x="3867150" y="138255375"/>
          <a:ext cx="66675" cy="238125"/>
        </a:xfrm>
        <a:prstGeom prst="rect">
          <a:avLst/>
        </a:prstGeom>
        <a:noFill/>
        <a:ln w="9525">
          <a:noFill/>
        </a:ln>
      </xdr:spPr>
    </xdr:pic>
    <xdr:clientData/>
  </xdr:twoCellAnchor>
  <xdr:twoCellAnchor>
    <xdr:from>
      <xdr:col>5</xdr:col>
      <xdr:colOff>609600</xdr:colOff>
      <xdr:row>131</xdr:row>
      <xdr:rowOff>0</xdr:rowOff>
    </xdr:from>
    <xdr:to>
      <xdr:col>5</xdr:col>
      <xdr:colOff>676275</xdr:colOff>
      <xdr:row>131</xdr:row>
      <xdr:rowOff>238125</xdr:rowOff>
    </xdr:to>
    <xdr:pic>
      <xdr:nvPicPr>
        <xdr:cNvPr id="78" name="Picture 9"/>
        <xdr:cNvPicPr preferRelativeResize="1">
          <a:picLocks noChangeAspect="1"/>
        </xdr:cNvPicPr>
      </xdr:nvPicPr>
      <xdr:blipFill>
        <a:blip r:embed="rId1"/>
        <a:stretch>
          <a:fillRect/>
        </a:stretch>
      </xdr:blipFill>
      <xdr:spPr>
        <a:xfrm>
          <a:off x="3943350" y="138255375"/>
          <a:ext cx="66675" cy="238125"/>
        </a:xfrm>
        <a:prstGeom prst="rect">
          <a:avLst/>
        </a:prstGeom>
        <a:noFill/>
        <a:ln w="9525">
          <a:noFill/>
        </a:ln>
      </xdr:spPr>
    </xdr:pic>
    <xdr:clientData/>
  </xdr:twoCellAnchor>
  <xdr:twoCellAnchor>
    <xdr:from>
      <xdr:col>5</xdr:col>
      <xdr:colOff>0</xdr:colOff>
      <xdr:row>131</xdr:row>
      <xdr:rowOff>0</xdr:rowOff>
    </xdr:from>
    <xdr:to>
      <xdr:col>5</xdr:col>
      <xdr:colOff>66675</xdr:colOff>
      <xdr:row>131</xdr:row>
      <xdr:rowOff>238125</xdr:rowOff>
    </xdr:to>
    <xdr:pic>
      <xdr:nvPicPr>
        <xdr:cNvPr id="79" name="Picture 1"/>
        <xdr:cNvPicPr preferRelativeResize="1">
          <a:picLocks noChangeAspect="1"/>
        </xdr:cNvPicPr>
      </xdr:nvPicPr>
      <xdr:blipFill>
        <a:blip r:embed="rId1"/>
        <a:stretch>
          <a:fillRect/>
        </a:stretch>
      </xdr:blipFill>
      <xdr:spPr>
        <a:xfrm>
          <a:off x="3333750" y="138255375"/>
          <a:ext cx="66675" cy="238125"/>
        </a:xfrm>
        <a:prstGeom prst="rect">
          <a:avLst/>
        </a:prstGeom>
        <a:noFill/>
        <a:ln w="9525">
          <a:noFill/>
        </a:ln>
      </xdr:spPr>
    </xdr:pic>
    <xdr:clientData/>
  </xdr:twoCellAnchor>
  <xdr:twoCellAnchor>
    <xdr:from>
      <xdr:col>5</xdr:col>
      <xdr:colOff>76200</xdr:colOff>
      <xdr:row>131</xdr:row>
      <xdr:rowOff>0</xdr:rowOff>
    </xdr:from>
    <xdr:to>
      <xdr:col>5</xdr:col>
      <xdr:colOff>142875</xdr:colOff>
      <xdr:row>131</xdr:row>
      <xdr:rowOff>238125</xdr:rowOff>
    </xdr:to>
    <xdr:pic>
      <xdr:nvPicPr>
        <xdr:cNvPr id="80" name="Picture 2"/>
        <xdr:cNvPicPr preferRelativeResize="1">
          <a:picLocks noChangeAspect="1"/>
        </xdr:cNvPicPr>
      </xdr:nvPicPr>
      <xdr:blipFill>
        <a:blip r:embed="rId1"/>
        <a:stretch>
          <a:fillRect/>
        </a:stretch>
      </xdr:blipFill>
      <xdr:spPr>
        <a:xfrm>
          <a:off x="3409950" y="138255375"/>
          <a:ext cx="66675" cy="238125"/>
        </a:xfrm>
        <a:prstGeom prst="rect">
          <a:avLst/>
        </a:prstGeom>
        <a:noFill/>
        <a:ln w="9525">
          <a:noFill/>
        </a:ln>
      </xdr:spPr>
    </xdr:pic>
    <xdr:clientData/>
  </xdr:twoCellAnchor>
  <xdr:twoCellAnchor>
    <xdr:from>
      <xdr:col>5</xdr:col>
      <xdr:colOff>152400</xdr:colOff>
      <xdr:row>131</xdr:row>
      <xdr:rowOff>0</xdr:rowOff>
    </xdr:from>
    <xdr:to>
      <xdr:col>5</xdr:col>
      <xdr:colOff>219075</xdr:colOff>
      <xdr:row>131</xdr:row>
      <xdr:rowOff>238125</xdr:rowOff>
    </xdr:to>
    <xdr:pic>
      <xdr:nvPicPr>
        <xdr:cNvPr id="81" name="Picture 3"/>
        <xdr:cNvPicPr preferRelativeResize="1">
          <a:picLocks noChangeAspect="1"/>
        </xdr:cNvPicPr>
      </xdr:nvPicPr>
      <xdr:blipFill>
        <a:blip r:embed="rId1"/>
        <a:stretch>
          <a:fillRect/>
        </a:stretch>
      </xdr:blipFill>
      <xdr:spPr>
        <a:xfrm>
          <a:off x="3486150" y="138255375"/>
          <a:ext cx="66675" cy="238125"/>
        </a:xfrm>
        <a:prstGeom prst="rect">
          <a:avLst/>
        </a:prstGeom>
        <a:noFill/>
        <a:ln w="9525">
          <a:noFill/>
        </a:ln>
      </xdr:spPr>
    </xdr:pic>
    <xdr:clientData/>
  </xdr:twoCellAnchor>
  <xdr:twoCellAnchor>
    <xdr:from>
      <xdr:col>5</xdr:col>
      <xdr:colOff>228600</xdr:colOff>
      <xdr:row>131</xdr:row>
      <xdr:rowOff>0</xdr:rowOff>
    </xdr:from>
    <xdr:to>
      <xdr:col>5</xdr:col>
      <xdr:colOff>295275</xdr:colOff>
      <xdr:row>131</xdr:row>
      <xdr:rowOff>238125</xdr:rowOff>
    </xdr:to>
    <xdr:pic>
      <xdr:nvPicPr>
        <xdr:cNvPr id="82" name="Picture 4"/>
        <xdr:cNvPicPr preferRelativeResize="1">
          <a:picLocks noChangeAspect="1"/>
        </xdr:cNvPicPr>
      </xdr:nvPicPr>
      <xdr:blipFill>
        <a:blip r:embed="rId1"/>
        <a:stretch>
          <a:fillRect/>
        </a:stretch>
      </xdr:blipFill>
      <xdr:spPr>
        <a:xfrm>
          <a:off x="3562350" y="138255375"/>
          <a:ext cx="66675" cy="238125"/>
        </a:xfrm>
        <a:prstGeom prst="rect">
          <a:avLst/>
        </a:prstGeom>
        <a:noFill/>
        <a:ln w="9525">
          <a:noFill/>
        </a:ln>
      </xdr:spPr>
    </xdr:pic>
    <xdr:clientData/>
  </xdr:twoCellAnchor>
  <xdr:twoCellAnchor>
    <xdr:from>
      <xdr:col>5</xdr:col>
      <xdr:colOff>304800</xdr:colOff>
      <xdr:row>131</xdr:row>
      <xdr:rowOff>0</xdr:rowOff>
    </xdr:from>
    <xdr:to>
      <xdr:col>5</xdr:col>
      <xdr:colOff>371475</xdr:colOff>
      <xdr:row>131</xdr:row>
      <xdr:rowOff>238125</xdr:rowOff>
    </xdr:to>
    <xdr:pic>
      <xdr:nvPicPr>
        <xdr:cNvPr id="83" name="Picture 5"/>
        <xdr:cNvPicPr preferRelativeResize="1">
          <a:picLocks noChangeAspect="1"/>
        </xdr:cNvPicPr>
      </xdr:nvPicPr>
      <xdr:blipFill>
        <a:blip r:embed="rId1"/>
        <a:stretch>
          <a:fillRect/>
        </a:stretch>
      </xdr:blipFill>
      <xdr:spPr>
        <a:xfrm>
          <a:off x="3638550" y="138255375"/>
          <a:ext cx="66675" cy="238125"/>
        </a:xfrm>
        <a:prstGeom prst="rect">
          <a:avLst/>
        </a:prstGeom>
        <a:noFill/>
        <a:ln w="9525">
          <a:noFill/>
        </a:ln>
      </xdr:spPr>
    </xdr:pic>
    <xdr:clientData/>
  </xdr:twoCellAnchor>
  <xdr:twoCellAnchor>
    <xdr:from>
      <xdr:col>5</xdr:col>
      <xdr:colOff>381000</xdr:colOff>
      <xdr:row>131</xdr:row>
      <xdr:rowOff>0</xdr:rowOff>
    </xdr:from>
    <xdr:to>
      <xdr:col>5</xdr:col>
      <xdr:colOff>438150</xdr:colOff>
      <xdr:row>131</xdr:row>
      <xdr:rowOff>238125</xdr:rowOff>
    </xdr:to>
    <xdr:pic>
      <xdr:nvPicPr>
        <xdr:cNvPr id="84" name="Picture 6"/>
        <xdr:cNvPicPr preferRelativeResize="1">
          <a:picLocks noChangeAspect="1"/>
        </xdr:cNvPicPr>
      </xdr:nvPicPr>
      <xdr:blipFill>
        <a:blip r:embed="rId1"/>
        <a:stretch>
          <a:fillRect/>
        </a:stretch>
      </xdr:blipFill>
      <xdr:spPr>
        <a:xfrm>
          <a:off x="3714750" y="138255375"/>
          <a:ext cx="57150" cy="238125"/>
        </a:xfrm>
        <a:prstGeom prst="rect">
          <a:avLst/>
        </a:prstGeom>
        <a:noFill/>
        <a:ln w="9525">
          <a:noFill/>
        </a:ln>
      </xdr:spPr>
    </xdr:pic>
    <xdr:clientData/>
  </xdr:twoCellAnchor>
  <xdr:twoCellAnchor>
    <xdr:from>
      <xdr:col>5</xdr:col>
      <xdr:colOff>457200</xdr:colOff>
      <xdr:row>131</xdr:row>
      <xdr:rowOff>0</xdr:rowOff>
    </xdr:from>
    <xdr:to>
      <xdr:col>5</xdr:col>
      <xdr:colOff>523875</xdr:colOff>
      <xdr:row>131</xdr:row>
      <xdr:rowOff>238125</xdr:rowOff>
    </xdr:to>
    <xdr:pic>
      <xdr:nvPicPr>
        <xdr:cNvPr id="85" name="Picture 7"/>
        <xdr:cNvPicPr preferRelativeResize="1">
          <a:picLocks noChangeAspect="1"/>
        </xdr:cNvPicPr>
      </xdr:nvPicPr>
      <xdr:blipFill>
        <a:blip r:embed="rId1"/>
        <a:stretch>
          <a:fillRect/>
        </a:stretch>
      </xdr:blipFill>
      <xdr:spPr>
        <a:xfrm>
          <a:off x="3790950" y="138255375"/>
          <a:ext cx="66675" cy="238125"/>
        </a:xfrm>
        <a:prstGeom prst="rect">
          <a:avLst/>
        </a:prstGeom>
        <a:noFill/>
        <a:ln w="9525">
          <a:noFill/>
        </a:ln>
      </xdr:spPr>
    </xdr:pic>
    <xdr:clientData/>
  </xdr:twoCellAnchor>
  <xdr:twoCellAnchor>
    <xdr:from>
      <xdr:col>5</xdr:col>
      <xdr:colOff>533400</xdr:colOff>
      <xdr:row>131</xdr:row>
      <xdr:rowOff>0</xdr:rowOff>
    </xdr:from>
    <xdr:to>
      <xdr:col>5</xdr:col>
      <xdr:colOff>600075</xdr:colOff>
      <xdr:row>131</xdr:row>
      <xdr:rowOff>238125</xdr:rowOff>
    </xdr:to>
    <xdr:pic>
      <xdr:nvPicPr>
        <xdr:cNvPr id="86" name="Picture 8"/>
        <xdr:cNvPicPr preferRelativeResize="1">
          <a:picLocks noChangeAspect="1"/>
        </xdr:cNvPicPr>
      </xdr:nvPicPr>
      <xdr:blipFill>
        <a:blip r:embed="rId1"/>
        <a:stretch>
          <a:fillRect/>
        </a:stretch>
      </xdr:blipFill>
      <xdr:spPr>
        <a:xfrm>
          <a:off x="3867150" y="138255375"/>
          <a:ext cx="66675" cy="238125"/>
        </a:xfrm>
        <a:prstGeom prst="rect">
          <a:avLst/>
        </a:prstGeom>
        <a:noFill/>
        <a:ln w="9525">
          <a:noFill/>
        </a:ln>
      </xdr:spPr>
    </xdr:pic>
    <xdr:clientData/>
  </xdr:twoCellAnchor>
  <xdr:twoCellAnchor>
    <xdr:from>
      <xdr:col>5</xdr:col>
      <xdr:colOff>609600</xdr:colOff>
      <xdr:row>131</xdr:row>
      <xdr:rowOff>0</xdr:rowOff>
    </xdr:from>
    <xdr:to>
      <xdr:col>5</xdr:col>
      <xdr:colOff>676275</xdr:colOff>
      <xdr:row>131</xdr:row>
      <xdr:rowOff>238125</xdr:rowOff>
    </xdr:to>
    <xdr:pic>
      <xdr:nvPicPr>
        <xdr:cNvPr id="87" name="Picture 9"/>
        <xdr:cNvPicPr preferRelativeResize="1">
          <a:picLocks noChangeAspect="1"/>
        </xdr:cNvPicPr>
      </xdr:nvPicPr>
      <xdr:blipFill>
        <a:blip r:embed="rId1"/>
        <a:stretch>
          <a:fillRect/>
        </a:stretch>
      </xdr:blipFill>
      <xdr:spPr>
        <a:xfrm>
          <a:off x="3943350" y="138255375"/>
          <a:ext cx="66675" cy="238125"/>
        </a:xfrm>
        <a:prstGeom prst="rect">
          <a:avLst/>
        </a:prstGeom>
        <a:noFill/>
        <a:ln w="9525">
          <a:noFill/>
        </a:ln>
      </xdr:spPr>
    </xdr:pic>
    <xdr:clientData/>
  </xdr:twoCellAnchor>
  <xdr:twoCellAnchor>
    <xdr:from>
      <xdr:col>5</xdr:col>
      <xdr:colOff>0</xdr:colOff>
      <xdr:row>132</xdr:row>
      <xdr:rowOff>0</xdr:rowOff>
    </xdr:from>
    <xdr:to>
      <xdr:col>5</xdr:col>
      <xdr:colOff>66675</xdr:colOff>
      <xdr:row>132</xdr:row>
      <xdr:rowOff>238125</xdr:rowOff>
    </xdr:to>
    <xdr:pic>
      <xdr:nvPicPr>
        <xdr:cNvPr id="88" name="Picture 1"/>
        <xdr:cNvPicPr preferRelativeResize="1">
          <a:picLocks noChangeAspect="1"/>
        </xdr:cNvPicPr>
      </xdr:nvPicPr>
      <xdr:blipFill>
        <a:blip r:embed="rId1"/>
        <a:stretch>
          <a:fillRect/>
        </a:stretch>
      </xdr:blipFill>
      <xdr:spPr>
        <a:xfrm>
          <a:off x="3333750" y="139436475"/>
          <a:ext cx="66675" cy="238125"/>
        </a:xfrm>
        <a:prstGeom prst="rect">
          <a:avLst/>
        </a:prstGeom>
        <a:noFill/>
        <a:ln w="9525">
          <a:noFill/>
        </a:ln>
      </xdr:spPr>
    </xdr:pic>
    <xdr:clientData/>
  </xdr:twoCellAnchor>
  <xdr:twoCellAnchor>
    <xdr:from>
      <xdr:col>5</xdr:col>
      <xdr:colOff>76200</xdr:colOff>
      <xdr:row>132</xdr:row>
      <xdr:rowOff>0</xdr:rowOff>
    </xdr:from>
    <xdr:to>
      <xdr:col>5</xdr:col>
      <xdr:colOff>142875</xdr:colOff>
      <xdr:row>132</xdr:row>
      <xdr:rowOff>238125</xdr:rowOff>
    </xdr:to>
    <xdr:pic>
      <xdr:nvPicPr>
        <xdr:cNvPr id="89" name="Picture 2"/>
        <xdr:cNvPicPr preferRelativeResize="1">
          <a:picLocks noChangeAspect="1"/>
        </xdr:cNvPicPr>
      </xdr:nvPicPr>
      <xdr:blipFill>
        <a:blip r:embed="rId1"/>
        <a:stretch>
          <a:fillRect/>
        </a:stretch>
      </xdr:blipFill>
      <xdr:spPr>
        <a:xfrm>
          <a:off x="3409950" y="139436475"/>
          <a:ext cx="66675" cy="238125"/>
        </a:xfrm>
        <a:prstGeom prst="rect">
          <a:avLst/>
        </a:prstGeom>
        <a:noFill/>
        <a:ln w="9525">
          <a:noFill/>
        </a:ln>
      </xdr:spPr>
    </xdr:pic>
    <xdr:clientData/>
  </xdr:twoCellAnchor>
  <xdr:twoCellAnchor>
    <xdr:from>
      <xdr:col>5</xdr:col>
      <xdr:colOff>152400</xdr:colOff>
      <xdr:row>132</xdr:row>
      <xdr:rowOff>0</xdr:rowOff>
    </xdr:from>
    <xdr:to>
      <xdr:col>5</xdr:col>
      <xdr:colOff>219075</xdr:colOff>
      <xdr:row>132</xdr:row>
      <xdr:rowOff>238125</xdr:rowOff>
    </xdr:to>
    <xdr:pic>
      <xdr:nvPicPr>
        <xdr:cNvPr id="90" name="Picture 3"/>
        <xdr:cNvPicPr preferRelativeResize="1">
          <a:picLocks noChangeAspect="1"/>
        </xdr:cNvPicPr>
      </xdr:nvPicPr>
      <xdr:blipFill>
        <a:blip r:embed="rId1"/>
        <a:stretch>
          <a:fillRect/>
        </a:stretch>
      </xdr:blipFill>
      <xdr:spPr>
        <a:xfrm>
          <a:off x="3486150" y="139436475"/>
          <a:ext cx="66675" cy="238125"/>
        </a:xfrm>
        <a:prstGeom prst="rect">
          <a:avLst/>
        </a:prstGeom>
        <a:noFill/>
        <a:ln w="9525">
          <a:noFill/>
        </a:ln>
      </xdr:spPr>
    </xdr:pic>
    <xdr:clientData/>
  </xdr:twoCellAnchor>
  <xdr:twoCellAnchor>
    <xdr:from>
      <xdr:col>5</xdr:col>
      <xdr:colOff>228600</xdr:colOff>
      <xdr:row>132</xdr:row>
      <xdr:rowOff>0</xdr:rowOff>
    </xdr:from>
    <xdr:to>
      <xdr:col>5</xdr:col>
      <xdr:colOff>295275</xdr:colOff>
      <xdr:row>132</xdr:row>
      <xdr:rowOff>238125</xdr:rowOff>
    </xdr:to>
    <xdr:pic>
      <xdr:nvPicPr>
        <xdr:cNvPr id="91" name="Picture 4"/>
        <xdr:cNvPicPr preferRelativeResize="1">
          <a:picLocks noChangeAspect="1"/>
        </xdr:cNvPicPr>
      </xdr:nvPicPr>
      <xdr:blipFill>
        <a:blip r:embed="rId1"/>
        <a:stretch>
          <a:fillRect/>
        </a:stretch>
      </xdr:blipFill>
      <xdr:spPr>
        <a:xfrm>
          <a:off x="3562350" y="139436475"/>
          <a:ext cx="66675" cy="238125"/>
        </a:xfrm>
        <a:prstGeom prst="rect">
          <a:avLst/>
        </a:prstGeom>
        <a:noFill/>
        <a:ln w="9525">
          <a:noFill/>
        </a:ln>
      </xdr:spPr>
    </xdr:pic>
    <xdr:clientData/>
  </xdr:twoCellAnchor>
  <xdr:twoCellAnchor>
    <xdr:from>
      <xdr:col>5</xdr:col>
      <xdr:colOff>304800</xdr:colOff>
      <xdr:row>132</xdr:row>
      <xdr:rowOff>0</xdr:rowOff>
    </xdr:from>
    <xdr:to>
      <xdr:col>5</xdr:col>
      <xdr:colOff>371475</xdr:colOff>
      <xdr:row>132</xdr:row>
      <xdr:rowOff>238125</xdr:rowOff>
    </xdr:to>
    <xdr:pic>
      <xdr:nvPicPr>
        <xdr:cNvPr id="92" name="Picture 5"/>
        <xdr:cNvPicPr preferRelativeResize="1">
          <a:picLocks noChangeAspect="1"/>
        </xdr:cNvPicPr>
      </xdr:nvPicPr>
      <xdr:blipFill>
        <a:blip r:embed="rId1"/>
        <a:stretch>
          <a:fillRect/>
        </a:stretch>
      </xdr:blipFill>
      <xdr:spPr>
        <a:xfrm>
          <a:off x="3638550" y="139436475"/>
          <a:ext cx="66675" cy="238125"/>
        </a:xfrm>
        <a:prstGeom prst="rect">
          <a:avLst/>
        </a:prstGeom>
        <a:noFill/>
        <a:ln w="9525">
          <a:noFill/>
        </a:ln>
      </xdr:spPr>
    </xdr:pic>
    <xdr:clientData/>
  </xdr:twoCellAnchor>
  <xdr:twoCellAnchor>
    <xdr:from>
      <xdr:col>5</xdr:col>
      <xdr:colOff>381000</xdr:colOff>
      <xdr:row>132</xdr:row>
      <xdr:rowOff>0</xdr:rowOff>
    </xdr:from>
    <xdr:to>
      <xdr:col>5</xdr:col>
      <xdr:colOff>438150</xdr:colOff>
      <xdr:row>132</xdr:row>
      <xdr:rowOff>238125</xdr:rowOff>
    </xdr:to>
    <xdr:pic>
      <xdr:nvPicPr>
        <xdr:cNvPr id="93" name="Picture 6"/>
        <xdr:cNvPicPr preferRelativeResize="1">
          <a:picLocks noChangeAspect="1"/>
        </xdr:cNvPicPr>
      </xdr:nvPicPr>
      <xdr:blipFill>
        <a:blip r:embed="rId1"/>
        <a:stretch>
          <a:fillRect/>
        </a:stretch>
      </xdr:blipFill>
      <xdr:spPr>
        <a:xfrm>
          <a:off x="3714750" y="139436475"/>
          <a:ext cx="57150" cy="238125"/>
        </a:xfrm>
        <a:prstGeom prst="rect">
          <a:avLst/>
        </a:prstGeom>
        <a:noFill/>
        <a:ln w="9525">
          <a:noFill/>
        </a:ln>
      </xdr:spPr>
    </xdr:pic>
    <xdr:clientData/>
  </xdr:twoCellAnchor>
  <xdr:twoCellAnchor>
    <xdr:from>
      <xdr:col>5</xdr:col>
      <xdr:colOff>457200</xdr:colOff>
      <xdr:row>132</xdr:row>
      <xdr:rowOff>0</xdr:rowOff>
    </xdr:from>
    <xdr:to>
      <xdr:col>5</xdr:col>
      <xdr:colOff>523875</xdr:colOff>
      <xdr:row>132</xdr:row>
      <xdr:rowOff>238125</xdr:rowOff>
    </xdr:to>
    <xdr:pic>
      <xdr:nvPicPr>
        <xdr:cNvPr id="94" name="Picture 7"/>
        <xdr:cNvPicPr preferRelativeResize="1">
          <a:picLocks noChangeAspect="1"/>
        </xdr:cNvPicPr>
      </xdr:nvPicPr>
      <xdr:blipFill>
        <a:blip r:embed="rId1"/>
        <a:stretch>
          <a:fillRect/>
        </a:stretch>
      </xdr:blipFill>
      <xdr:spPr>
        <a:xfrm>
          <a:off x="3790950" y="139436475"/>
          <a:ext cx="66675" cy="238125"/>
        </a:xfrm>
        <a:prstGeom prst="rect">
          <a:avLst/>
        </a:prstGeom>
        <a:noFill/>
        <a:ln w="9525">
          <a:noFill/>
        </a:ln>
      </xdr:spPr>
    </xdr:pic>
    <xdr:clientData/>
  </xdr:twoCellAnchor>
  <xdr:twoCellAnchor>
    <xdr:from>
      <xdr:col>5</xdr:col>
      <xdr:colOff>533400</xdr:colOff>
      <xdr:row>132</xdr:row>
      <xdr:rowOff>0</xdr:rowOff>
    </xdr:from>
    <xdr:to>
      <xdr:col>5</xdr:col>
      <xdr:colOff>600075</xdr:colOff>
      <xdr:row>132</xdr:row>
      <xdr:rowOff>238125</xdr:rowOff>
    </xdr:to>
    <xdr:pic>
      <xdr:nvPicPr>
        <xdr:cNvPr id="95" name="Picture 8"/>
        <xdr:cNvPicPr preferRelativeResize="1">
          <a:picLocks noChangeAspect="1"/>
        </xdr:cNvPicPr>
      </xdr:nvPicPr>
      <xdr:blipFill>
        <a:blip r:embed="rId1"/>
        <a:stretch>
          <a:fillRect/>
        </a:stretch>
      </xdr:blipFill>
      <xdr:spPr>
        <a:xfrm>
          <a:off x="3867150" y="139436475"/>
          <a:ext cx="66675" cy="238125"/>
        </a:xfrm>
        <a:prstGeom prst="rect">
          <a:avLst/>
        </a:prstGeom>
        <a:noFill/>
        <a:ln w="9525">
          <a:noFill/>
        </a:ln>
      </xdr:spPr>
    </xdr:pic>
    <xdr:clientData/>
  </xdr:twoCellAnchor>
  <xdr:twoCellAnchor>
    <xdr:from>
      <xdr:col>5</xdr:col>
      <xdr:colOff>609600</xdr:colOff>
      <xdr:row>132</xdr:row>
      <xdr:rowOff>0</xdr:rowOff>
    </xdr:from>
    <xdr:to>
      <xdr:col>5</xdr:col>
      <xdr:colOff>676275</xdr:colOff>
      <xdr:row>132</xdr:row>
      <xdr:rowOff>238125</xdr:rowOff>
    </xdr:to>
    <xdr:pic>
      <xdr:nvPicPr>
        <xdr:cNvPr id="96" name="Picture 9"/>
        <xdr:cNvPicPr preferRelativeResize="1">
          <a:picLocks noChangeAspect="1"/>
        </xdr:cNvPicPr>
      </xdr:nvPicPr>
      <xdr:blipFill>
        <a:blip r:embed="rId1"/>
        <a:stretch>
          <a:fillRect/>
        </a:stretch>
      </xdr:blipFill>
      <xdr:spPr>
        <a:xfrm>
          <a:off x="3943350" y="139436475"/>
          <a:ext cx="66675" cy="238125"/>
        </a:xfrm>
        <a:prstGeom prst="rect">
          <a:avLst/>
        </a:prstGeom>
        <a:noFill/>
        <a:ln w="9525">
          <a:noFill/>
        </a:ln>
      </xdr:spPr>
    </xdr:pic>
    <xdr:clientData/>
  </xdr:twoCellAnchor>
  <xdr:twoCellAnchor>
    <xdr:from>
      <xdr:col>5</xdr:col>
      <xdr:colOff>0</xdr:colOff>
      <xdr:row>131</xdr:row>
      <xdr:rowOff>0</xdr:rowOff>
    </xdr:from>
    <xdr:to>
      <xdr:col>5</xdr:col>
      <xdr:colOff>66675</xdr:colOff>
      <xdr:row>131</xdr:row>
      <xdr:rowOff>247650</xdr:rowOff>
    </xdr:to>
    <xdr:pic>
      <xdr:nvPicPr>
        <xdr:cNvPr id="97" name="Picture 1"/>
        <xdr:cNvPicPr preferRelativeResize="1">
          <a:picLocks noChangeAspect="1"/>
        </xdr:cNvPicPr>
      </xdr:nvPicPr>
      <xdr:blipFill>
        <a:blip r:embed="rId1"/>
        <a:stretch>
          <a:fillRect/>
        </a:stretch>
      </xdr:blipFill>
      <xdr:spPr>
        <a:xfrm>
          <a:off x="3333750" y="138255375"/>
          <a:ext cx="66675" cy="247650"/>
        </a:xfrm>
        <a:prstGeom prst="rect">
          <a:avLst/>
        </a:prstGeom>
        <a:noFill/>
        <a:ln w="9525">
          <a:noFill/>
        </a:ln>
      </xdr:spPr>
    </xdr:pic>
    <xdr:clientData/>
  </xdr:twoCellAnchor>
  <xdr:twoCellAnchor>
    <xdr:from>
      <xdr:col>5</xdr:col>
      <xdr:colOff>76200</xdr:colOff>
      <xdr:row>131</xdr:row>
      <xdr:rowOff>0</xdr:rowOff>
    </xdr:from>
    <xdr:to>
      <xdr:col>5</xdr:col>
      <xdr:colOff>142875</xdr:colOff>
      <xdr:row>131</xdr:row>
      <xdr:rowOff>247650</xdr:rowOff>
    </xdr:to>
    <xdr:pic>
      <xdr:nvPicPr>
        <xdr:cNvPr id="98" name="Picture 2"/>
        <xdr:cNvPicPr preferRelativeResize="1">
          <a:picLocks noChangeAspect="1"/>
        </xdr:cNvPicPr>
      </xdr:nvPicPr>
      <xdr:blipFill>
        <a:blip r:embed="rId1"/>
        <a:stretch>
          <a:fillRect/>
        </a:stretch>
      </xdr:blipFill>
      <xdr:spPr>
        <a:xfrm>
          <a:off x="3409950" y="138255375"/>
          <a:ext cx="66675" cy="247650"/>
        </a:xfrm>
        <a:prstGeom prst="rect">
          <a:avLst/>
        </a:prstGeom>
        <a:noFill/>
        <a:ln w="9525">
          <a:noFill/>
        </a:ln>
      </xdr:spPr>
    </xdr:pic>
    <xdr:clientData/>
  </xdr:twoCellAnchor>
  <xdr:twoCellAnchor>
    <xdr:from>
      <xdr:col>5</xdr:col>
      <xdr:colOff>152400</xdr:colOff>
      <xdr:row>131</xdr:row>
      <xdr:rowOff>0</xdr:rowOff>
    </xdr:from>
    <xdr:to>
      <xdr:col>5</xdr:col>
      <xdr:colOff>219075</xdr:colOff>
      <xdr:row>131</xdr:row>
      <xdr:rowOff>247650</xdr:rowOff>
    </xdr:to>
    <xdr:pic>
      <xdr:nvPicPr>
        <xdr:cNvPr id="99" name="Picture 3"/>
        <xdr:cNvPicPr preferRelativeResize="1">
          <a:picLocks noChangeAspect="1"/>
        </xdr:cNvPicPr>
      </xdr:nvPicPr>
      <xdr:blipFill>
        <a:blip r:embed="rId1"/>
        <a:stretch>
          <a:fillRect/>
        </a:stretch>
      </xdr:blipFill>
      <xdr:spPr>
        <a:xfrm>
          <a:off x="3486150" y="138255375"/>
          <a:ext cx="66675" cy="247650"/>
        </a:xfrm>
        <a:prstGeom prst="rect">
          <a:avLst/>
        </a:prstGeom>
        <a:noFill/>
        <a:ln w="9525">
          <a:noFill/>
        </a:ln>
      </xdr:spPr>
    </xdr:pic>
    <xdr:clientData/>
  </xdr:twoCellAnchor>
  <xdr:twoCellAnchor>
    <xdr:from>
      <xdr:col>5</xdr:col>
      <xdr:colOff>228600</xdr:colOff>
      <xdr:row>131</xdr:row>
      <xdr:rowOff>0</xdr:rowOff>
    </xdr:from>
    <xdr:to>
      <xdr:col>5</xdr:col>
      <xdr:colOff>295275</xdr:colOff>
      <xdr:row>131</xdr:row>
      <xdr:rowOff>247650</xdr:rowOff>
    </xdr:to>
    <xdr:pic>
      <xdr:nvPicPr>
        <xdr:cNvPr id="100" name="Picture 4"/>
        <xdr:cNvPicPr preferRelativeResize="1">
          <a:picLocks noChangeAspect="1"/>
        </xdr:cNvPicPr>
      </xdr:nvPicPr>
      <xdr:blipFill>
        <a:blip r:embed="rId1"/>
        <a:stretch>
          <a:fillRect/>
        </a:stretch>
      </xdr:blipFill>
      <xdr:spPr>
        <a:xfrm>
          <a:off x="3562350" y="138255375"/>
          <a:ext cx="66675" cy="247650"/>
        </a:xfrm>
        <a:prstGeom prst="rect">
          <a:avLst/>
        </a:prstGeom>
        <a:noFill/>
        <a:ln w="9525">
          <a:noFill/>
        </a:ln>
      </xdr:spPr>
    </xdr:pic>
    <xdr:clientData/>
  </xdr:twoCellAnchor>
  <xdr:twoCellAnchor>
    <xdr:from>
      <xdr:col>5</xdr:col>
      <xdr:colOff>304800</xdr:colOff>
      <xdr:row>131</xdr:row>
      <xdr:rowOff>0</xdr:rowOff>
    </xdr:from>
    <xdr:to>
      <xdr:col>5</xdr:col>
      <xdr:colOff>371475</xdr:colOff>
      <xdr:row>131</xdr:row>
      <xdr:rowOff>247650</xdr:rowOff>
    </xdr:to>
    <xdr:pic>
      <xdr:nvPicPr>
        <xdr:cNvPr id="101" name="Picture 5"/>
        <xdr:cNvPicPr preferRelativeResize="1">
          <a:picLocks noChangeAspect="1"/>
        </xdr:cNvPicPr>
      </xdr:nvPicPr>
      <xdr:blipFill>
        <a:blip r:embed="rId1"/>
        <a:stretch>
          <a:fillRect/>
        </a:stretch>
      </xdr:blipFill>
      <xdr:spPr>
        <a:xfrm>
          <a:off x="3638550" y="138255375"/>
          <a:ext cx="66675" cy="247650"/>
        </a:xfrm>
        <a:prstGeom prst="rect">
          <a:avLst/>
        </a:prstGeom>
        <a:noFill/>
        <a:ln w="9525">
          <a:noFill/>
        </a:ln>
      </xdr:spPr>
    </xdr:pic>
    <xdr:clientData/>
  </xdr:twoCellAnchor>
  <xdr:twoCellAnchor>
    <xdr:from>
      <xdr:col>5</xdr:col>
      <xdr:colOff>381000</xdr:colOff>
      <xdr:row>131</xdr:row>
      <xdr:rowOff>0</xdr:rowOff>
    </xdr:from>
    <xdr:to>
      <xdr:col>5</xdr:col>
      <xdr:colOff>438150</xdr:colOff>
      <xdr:row>131</xdr:row>
      <xdr:rowOff>247650</xdr:rowOff>
    </xdr:to>
    <xdr:pic>
      <xdr:nvPicPr>
        <xdr:cNvPr id="102" name="Picture 6"/>
        <xdr:cNvPicPr preferRelativeResize="1">
          <a:picLocks noChangeAspect="1"/>
        </xdr:cNvPicPr>
      </xdr:nvPicPr>
      <xdr:blipFill>
        <a:blip r:embed="rId1"/>
        <a:stretch>
          <a:fillRect/>
        </a:stretch>
      </xdr:blipFill>
      <xdr:spPr>
        <a:xfrm>
          <a:off x="3714750" y="138255375"/>
          <a:ext cx="57150" cy="247650"/>
        </a:xfrm>
        <a:prstGeom prst="rect">
          <a:avLst/>
        </a:prstGeom>
        <a:noFill/>
        <a:ln w="9525">
          <a:noFill/>
        </a:ln>
      </xdr:spPr>
    </xdr:pic>
    <xdr:clientData/>
  </xdr:twoCellAnchor>
  <xdr:twoCellAnchor>
    <xdr:from>
      <xdr:col>5</xdr:col>
      <xdr:colOff>457200</xdr:colOff>
      <xdr:row>131</xdr:row>
      <xdr:rowOff>0</xdr:rowOff>
    </xdr:from>
    <xdr:to>
      <xdr:col>5</xdr:col>
      <xdr:colOff>523875</xdr:colOff>
      <xdr:row>131</xdr:row>
      <xdr:rowOff>247650</xdr:rowOff>
    </xdr:to>
    <xdr:pic>
      <xdr:nvPicPr>
        <xdr:cNvPr id="103" name="Picture 7"/>
        <xdr:cNvPicPr preferRelativeResize="1">
          <a:picLocks noChangeAspect="1"/>
        </xdr:cNvPicPr>
      </xdr:nvPicPr>
      <xdr:blipFill>
        <a:blip r:embed="rId1"/>
        <a:stretch>
          <a:fillRect/>
        </a:stretch>
      </xdr:blipFill>
      <xdr:spPr>
        <a:xfrm>
          <a:off x="3790950" y="138255375"/>
          <a:ext cx="66675" cy="247650"/>
        </a:xfrm>
        <a:prstGeom prst="rect">
          <a:avLst/>
        </a:prstGeom>
        <a:noFill/>
        <a:ln w="9525">
          <a:noFill/>
        </a:ln>
      </xdr:spPr>
    </xdr:pic>
    <xdr:clientData/>
  </xdr:twoCellAnchor>
  <xdr:twoCellAnchor>
    <xdr:from>
      <xdr:col>5</xdr:col>
      <xdr:colOff>533400</xdr:colOff>
      <xdr:row>131</xdr:row>
      <xdr:rowOff>0</xdr:rowOff>
    </xdr:from>
    <xdr:to>
      <xdr:col>5</xdr:col>
      <xdr:colOff>600075</xdr:colOff>
      <xdr:row>131</xdr:row>
      <xdr:rowOff>247650</xdr:rowOff>
    </xdr:to>
    <xdr:pic>
      <xdr:nvPicPr>
        <xdr:cNvPr id="104" name="Picture 8"/>
        <xdr:cNvPicPr preferRelativeResize="1">
          <a:picLocks noChangeAspect="1"/>
        </xdr:cNvPicPr>
      </xdr:nvPicPr>
      <xdr:blipFill>
        <a:blip r:embed="rId1"/>
        <a:stretch>
          <a:fillRect/>
        </a:stretch>
      </xdr:blipFill>
      <xdr:spPr>
        <a:xfrm>
          <a:off x="3867150" y="138255375"/>
          <a:ext cx="66675" cy="247650"/>
        </a:xfrm>
        <a:prstGeom prst="rect">
          <a:avLst/>
        </a:prstGeom>
        <a:noFill/>
        <a:ln w="9525">
          <a:noFill/>
        </a:ln>
      </xdr:spPr>
    </xdr:pic>
    <xdr:clientData/>
  </xdr:twoCellAnchor>
  <xdr:twoCellAnchor>
    <xdr:from>
      <xdr:col>5</xdr:col>
      <xdr:colOff>609600</xdr:colOff>
      <xdr:row>131</xdr:row>
      <xdr:rowOff>0</xdr:rowOff>
    </xdr:from>
    <xdr:to>
      <xdr:col>5</xdr:col>
      <xdr:colOff>676275</xdr:colOff>
      <xdr:row>131</xdr:row>
      <xdr:rowOff>247650</xdr:rowOff>
    </xdr:to>
    <xdr:pic>
      <xdr:nvPicPr>
        <xdr:cNvPr id="105" name="Picture 9"/>
        <xdr:cNvPicPr preferRelativeResize="1">
          <a:picLocks noChangeAspect="1"/>
        </xdr:cNvPicPr>
      </xdr:nvPicPr>
      <xdr:blipFill>
        <a:blip r:embed="rId1"/>
        <a:stretch>
          <a:fillRect/>
        </a:stretch>
      </xdr:blipFill>
      <xdr:spPr>
        <a:xfrm>
          <a:off x="3943350" y="138255375"/>
          <a:ext cx="66675" cy="247650"/>
        </a:xfrm>
        <a:prstGeom prst="rect">
          <a:avLst/>
        </a:prstGeom>
        <a:noFill/>
        <a:ln w="9525">
          <a:noFill/>
        </a:ln>
      </xdr:spPr>
    </xdr:pic>
    <xdr:clientData/>
  </xdr:twoCellAnchor>
  <xdr:twoCellAnchor>
    <xdr:from>
      <xdr:col>5</xdr:col>
      <xdr:colOff>0</xdr:colOff>
      <xdr:row>132</xdr:row>
      <xdr:rowOff>0</xdr:rowOff>
    </xdr:from>
    <xdr:to>
      <xdr:col>5</xdr:col>
      <xdr:colOff>66675</xdr:colOff>
      <xdr:row>132</xdr:row>
      <xdr:rowOff>238125</xdr:rowOff>
    </xdr:to>
    <xdr:pic>
      <xdr:nvPicPr>
        <xdr:cNvPr id="106" name="Picture 1"/>
        <xdr:cNvPicPr preferRelativeResize="1">
          <a:picLocks noChangeAspect="1"/>
        </xdr:cNvPicPr>
      </xdr:nvPicPr>
      <xdr:blipFill>
        <a:blip r:embed="rId1"/>
        <a:stretch>
          <a:fillRect/>
        </a:stretch>
      </xdr:blipFill>
      <xdr:spPr>
        <a:xfrm>
          <a:off x="3333750" y="139436475"/>
          <a:ext cx="66675" cy="238125"/>
        </a:xfrm>
        <a:prstGeom prst="rect">
          <a:avLst/>
        </a:prstGeom>
        <a:noFill/>
        <a:ln w="9525">
          <a:noFill/>
        </a:ln>
      </xdr:spPr>
    </xdr:pic>
    <xdr:clientData/>
  </xdr:twoCellAnchor>
  <xdr:twoCellAnchor>
    <xdr:from>
      <xdr:col>5</xdr:col>
      <xdr:colOff>76200</xdr:colOff>
      <xdr:row>132</xdr:row>
      <xdr:rowOff>0</xdr:rowOff>
    </xdr:from>
    <xdr:to>
      <xdr:col>5</xdr:col>
      <xdr:colOff>142875</xdr:colOff>
      <xdr:row>132</xdr:row>
      <xdr:rowOff>238125</xdr:rowOff>
    </xdr:to>
    <xdr:pic>
      <xdr:nvPicPr>
        <xdr:cNvPr id="107" name="Picture 2"/>
        <xdr:cNvPicPr preferRelativeResize="1">
          <a:picLocks noChangeAspect="1"/>
        </xdr:cNvPicPr>
      </xdr:nvPicPr>
      <xdr:blipFill>
        <a:blip r:embed="rId1"/>
        <a:stretch>
          <a:fillRect/>
        </a:stretch>
      </xdr:blipFill>
      <xdr:spPr>
        <a:xfrm>
          <a:off x="3409950" y="139436475"/>
          <a:ext cx="66675" cy="238125"/>
        </a:xfrm>
        <a:prstGeom prst="rect">
          <a:avLst/>
        </a:prstGeom>
        <a:noFill/>
        <a:ln w="9525">
          <a:noFill/>
        </a:ln>
      </xdr:spPr>
    </xdr:pic>
    <xdr:clientData/>
  </xdr:twoCellAnchor>
  <xdr:twoCellAnchor>
    <xdr:from>
      <xdr:col>5</xdr:col>
      <xdr:colOff>152400</xdr:colOff>
      <xdr:row>132</xdr:row>
      <xdr:rowOff>0</xdr:rowOff>
    </xdr:from>
    <xdr:to>
      <xdr:col>5</xdr:col>
      <xdr:colOff>219075</xdr:colOff>
      <xdr:row>132</xdr:row>
      <xdr:rowOff>238125</xdr:rowOff>
    </xdr:to>
    <xdr:pic>
      <xdr:nvPicPr>
        <xdr:cNvPr id="108" name="Picture 3"/>
        <xdr:cNvPicPr preferRelativeResize="1">
          <a:picLocks noChangeAspect="1"/>
        </xdr:cNvPicPr>
      </xdr:nvPicPr>
      <xdr:blipFill>
        <a:blip r:embed="rId1"/>
        <a:stretch>
          <a:fillRect/>
        </a:stretch>
      </xdr:blipFill>
      <xdr:spPr>
        <a:xfrm>
          <a:off x="3486150" y="139436475"/>
          <a:ext cx="66675" cy="238125"/>
        </a:xfrm>
        <a:prstGeom prst="rect">
          <a:avLst/>
        </a:prstGeom>
        <a:noFill/>
        <a:ln w="9525">
          <a:noFill/>
        </a:ln>
      </xdr:spPr>
    </xdr:pic>
    <xdr:clientData/>
  </xdr:twoCellAnchor>
  <xdr:twoCellAnchor>
    <xdr:from>
      <xdr:col>5</xdr:col>
      <xdr:colOff>228600</xdr:colOff>
      <xdr:row>132</xdr:row>
      <xdr:rowOff>0</xdr:rowOff>
    </xdr:from>
    <xdr:to>
      <xdr:col>5</xdr:col>
      <xdr:colOff>295275</xdr:colOff>
      <xdr:row>132</xdr:row>
      <xdr:rowOff>238125</xdr:rowOff>
    </xdr:to>
    <xdr:pic>
      <xdr:nvPicPr>
        <xdr:cNvPr id="109" name="Picture 4"/>
        <xdr:cNvPicPr preferRelativeResize="1">
          <a:picLocks noChangeAspect="1"/>
        </xdr:cNvPicPr>
      </xdr:nvPicPr>
      <xdr:blipFill>
        <a:blip r:embed="rId1"/>
        <a:stretch>
          <a:fillRect/>
        </a:stretch>
      </xdr:blipFill>
      <xdr:spPr>
        <a:xfrm>
          <a:off x="3562350" y="139436475"/>
          <a:ext cx="66675" cy="238125"/>
        </a:xfrm>
        <a:prstGeom prst="rect">
          <a:avLst/>
        </a:prstGeom>
        <a:noFill/>
        <a:ln w="9525">
          <a:noFill/>
        </a:ln>
      </xdr:spPr>
    </xdr:pic>
    <xdr:clientData/>
  </xdr:twoCellAnchor>
  <xdr:twoCellAnchor>
    <xdr:from>
      <xdr:col>5</xdr:col>
      <xdr:colOff>304800</xdr:colOff>
      <xdr:row>132</xdr:row>
      <xdr:rowOff>0</xdr:rowOff>
    </xdr:from>
    <xdr:to>
      <xdr:col>5</xdr:col>
      <xdr:colOff>371475</xdr:colOff>
      <xdr:row>132</xdr:row>
      <xdr:rowOff>238125</xdr:rowOff>
    </xdr:to>
    <xdr:pic>
      <xdr:nvPicPr>
        <xdr:cNvPr id="110" name="Picture 5"/>
        <xdr:cNvPicPr preferRelativeResize="1">
          <a:picLocks noChangeAspect="1"/>
        </xdr:cNvPicPr>
      </xdr:nvPicPr>
      <xdr:blipFill>
        <a:blip r:embed="rId1"/>
        <a:stretch>
          <a:fillRect/>
        </a:stretch>
      </xdr:blipFill>
      <xdr:spPr>
        <a:xfrm>
          <a:off x="3638550" y="139436475"/>
          <a:ext cx="66675" cy="238125"/>
        </a:xfrm>
        <a:prstGeom prst="rect">
          <a:avLst/>
        </a:prstGeom>
        <a:noFill/>
        <a:ln w="9525">
          <a:noFill/>
        </a:ln>
      </xdr:spPr>
    </xdr:pic>
    <xdr:clientData/>
  </xdr:twoCellAnchor>
  <xdr:twoCellAnchor>
    <xdr:from>
      <xdr:col>5</xdr:col>
      <xdr:colOff>381000</xdr:colOff>
      <xdr:row>132</xdr:row>
      <xdr:rowOff>0</xdr:rowOff>
    </xdr:from>
    <xdr:to>
      <xdr:col>5</xdr:col>
      <xdr:colOff>438150</xdr:colOff>
      <xdr:row>132</xdr:row>
      <xdr:rowOff>238125</xdr:rowOff>
    </xdr:to>
    <xdr:pic>
      <xdr:nvPicPr>
        <xdr:cNvPr id="111" name="Picture 6"/>
        <xdr:cNvPicPr preferRelativeResize="1">
          <a:picLocks noChangeAspect="1"/>
        </xdr:cNvPicPr>
      </xdr:nvPicPr>
      <xdr:blipFill>
        <a:blip r:embed="rId1"/>
        <a:stretch>
          <a:fillRect/>
        </a:stretch>
      </xdr:blipFill>
      <xdr:spPr>
        <a:xfrm>
          <a:off x="3714750" y="139436475"/>
          <a:ext cx="57150" cy="238125"/>
        </a:xfrm>
        <a:prstGeom prst="rect">
          <a:avLst/>
        </a:prstGeom>
        <a:noFill/>
        <a:ln w="9525">
          <a:noFill/>
        </a:ln>
      </xdr:spPr>
    </xdr:pic>
    <xdr:clientData/>
  </xdr:twoCellAnchor>
  <xdr:twoCellAnchor>
    <xdr:from>
      <xdr:col>5</xdr:col>
      <xdr:colOff>457200</xdr:colOff>
      <xdr:row>132</xdr:row>
      <xdr:rowOff>0</xdr:rowOff>
    </xdr:from>
    <xdr:to>
      <xdr:col>5</xdr:col>
      <xdr:colOff>523875</xdr:colOff>
      <xdr:row>132</xdr:row>
      <xdr:rowOff>238125</xdr:rowOff>
    </xdr:to>
    <xdr:pic>
      <xdr:nvPicPr>
        <xdr:cNvPr id="112" name="Picture 7"/>
        <xdr:cNvPicPr preferRelativeResize="1">
          <a:picLocks noChangeAspect="1"/>
        </xdr:cNvPicPr>
      </xdr:nvPicPr>
      <xdr:blipFill>
        <a:blip r:embed="rId1"/>
        <a:stretch>
          <a:fillRect/>
        </a:stretch>
      </xdr:blipFill>
      <xdr:spPr>
        <a:xfrm>
          <a:off x="3790950" y="139436475"/>
          <a:ext cx="66675" cy="238125"/>
        </a:xfrm>
        <a:prstGeom prst="rect">
          <a:avLst/>
        </a:prstGeom>
        <a:noFill/>
        <a:ln w="9525">
          <a:noFill/>
        </a:ln>
      </xdr:spPr>
    </xdr:pic>
    <xdr:clientData/>
  </xdr:twoCellAnchor>
  <xdr:twoCellAnchor>
    <xdr:from>
      <xdr:col>5</xdr:col>
      <xdr:colOff>533400</xdr:colOff>
      <xdr:row>132</xdr:row>
      <xdr:rowOff>0</xdr:rowOff>
    </xdr:from>
    <xdr:to>
      <xdr:col>5</xdr:col>
      <xdr:colOff>600075</xdr:colOff>
      <xdr:row>132</xdr:row>
      <xdr:rowOff>238125</xdr:rowOff>
    </xdr:to>
    <xdr:pic>
      <xdr:nvPicPr>
        <xdr:cNvPr id="113" name="Picture 8"/>
        <xdr:cNvPicPr preferRelativeResize="1">
          <a:picLocks noChangeAspect="1"/>
        </xdr:cNvPicPr>
      </xdr:nvPicPr>
      <xdr:blipFill>
        <a:blip r:embed="rId1"/>
        <a:stretch>
          <a:fillRect/>
        </a:stretch>
      </xdr:blipFill>
      <xdr:spPr>
        <a:xfrm>
          <a:off x="3867150" y="139436475"/>
          <a:ext cx="66675" cy="238125"/>
        </a:xfrm>
        <a:prstGeom prst="rect">
          <a:avLst/>
        </a:prstGeom>
        <a:noFill/>
        <a:ln w="9525">
          <a:noFill/>
        </a:ln>
      </xdr:spPr>
    </xdr:pic>
    <xdr:clientData/>
  </xdr:twoCellAnchor>
  <xdr:twoCellAnchor>
    <xdr:from>
      <xdr:col>5</xdr:col>
      <xdr:colOff>609600</xdr:colOff>
      <xdr:row>132</xdr:row>
      <xdr:rowOff>0</xdr:rowOff>
    </xdr:from>
    <xdr:to>
      <xdr:col>5</xdr:col>
      <xdr:colOff>676275</xdr:colOff>
      <xdr:row>132</xdr:row>
      <xdr:rowOff>238125</xdr:rowOff>
    </xdr:to>
    <xdr:pic>
      <xdr:nvPicPr>
        <xdr:cNvPr id="114" name="Picture 9"/>
        <xdr:cNvPicPr preferRelativeResize="1">
          <a:picLocks noChangeAspect="1"/>
        </xdr:cNvPicPr>
      </xdr:nvPicPr>
      <xdr:blipFill>
        <a:blip r:embed="rId1"/>
        <a:stretch>
          <a:fillRect/>
        </a:stretch>
      </xdr:blipFill>
      <xdr:spPr>
        <a:xfrm>
          <a:off x="3943350" y="139436475"/>
          <a:ext cx="66675" cy="238125"/>
        </a:xfrm>
        <a:prstGeom prst="rect">
          <a:avLst/>
        </a:prstGeom>
        <a:noFill/>
        <a:ln w="9525">
          <a:noFill/>
        </a:ln>
      </xdr:spPr>
    </xdr:pic>
    <xdr:clientData/>
  </xdr:twoCellAnchor>
  <xdr:twoCellAnchor>
    <xdr:from>
      <xdr:col>5</xdr:col>
      <xdr:colOff>0</xdr:colOff>
      <xdr:row>131</xdr:row>
      <xdr:rowOff>0</xdr:rowOff>
    </xdr:from>
    <xdr:to>
      <xdr:col>5</xdr:col>
      <xdr:colOff>66675</xdr:colOff>
      <xdr:row>131</xdr:row>
      <xdr:rowOff>247650</xdr:rowOff>
    </xdr:to>
    <xdr:pic>
      <xdr:nvPicPr>
        <xdr:cNvPr id="115" name="Picture 1"/>
        <xdr:cNvPicPr preferRelativeResize="1">
          <a:picLocks noChangeAspect="1"/>
        </xdr:cNvPicPr>
      </xdr:nvPicPr>
      <xdr:blipFill>
        <a:blip r:embed="rId1"/>
        <a:stretch>
          <a:fillRect/>
        </a:stretch>
      </xdr:blipFill>
      <xdr:spPr>
        <a:xfrm>
          <a:off x="3333750" y="138255375"/>
          <a:ext cx="66675" cy="247650"/>
        </a:xfrm>
        <a:prstGeom prst="rect">
          <a:avLst/>
        </a:prstGeom>
        <a:noFill/>
        <a:ln w="9525">
          <a:noFill/>
        </a:ln>
      </xdr:spPr>
    </xdr:pic>
    <xdr:clientData/>
  </xdr:twoCellAnchor>
  <xdr:twoCellAnchor>
    <xdr:from>
      <xdr:col>5</xdr:col>
      <xdr:colOff>76200</xdr:colOff>
      <xdr:row>131</xdr:row>
      <xdr:rowOff>0</xdr:rowOff>
    </xdr:from>
    <xdr:to>
      <xdr:col>5</xdr:col>
      <xdr:colOff>142875</xdr:colOff>
      <xdr:row>131</xdr:row>
      <xdr:rowOff>247650</xdr:rowOff>
    </xdr:to>
    <xdr:pic>
      <xdr:nvPicPr>
        <xdr:cNvPr id="116" name="Picture 2"/>
        <xdr:cNvPicPr preferRelativeResize="1">
          <a:picLocks noChangeAspect="1"/>
        </xdr:cNvPicPr>
      </xdr:nvPicPr>
      <xdr:blipFill>
        <a:blip r:embed="rId1"/>
        <a:stretch>
          <a:fillRect/>
        </a:stretch>
      </xdr:blipFill>
      <xdr:spPr>
        <a:xfrm>
          <a:off x="3409950" y="138255375"/>
          <a:ext cx="66675" cy="247650"/>
        </a:xfrm>
        <a:prstGeom prst="rect">
          <a:avLst/>
        </a:prstGeom>
        <a:noFill/>
        <a:ln w="9525">
          <a:noFill/>
        </a:ln>
      </xdr:spPr>
    </xdr:pic>
    <xdr:clientData/>
  </xdr:twoCellAnchor>
  <xdr:twoCellAnchor>
    <xdr:from>
      <xdr:col>5</xdr:col>
      <xdr:colOff>152400</xdr:colOff>
      <xdr:row>131</xdr:row>
      <xdr:rowOff>0</xdr:rowOff>
    </xdr:from>
    <xdr:to>
      <xdr:col>5</xdr:col>
      <xdr:colOff>219075</xdr:colOff>
      <xdr:row>131</xdr:row>
      <xdr:rowOff>247650</xdr:rowOff>
    </xdr:to>
    <xdr:pic>
      <xdr:nvPicPr>
        <xdr:cNvPr id="117" name="Picture 3"/>
        <xdr:cNvPicPr preferRelativeResize="1">
          <a:picLocks noChangeAspect="1"/>
        </xdr:cNvPicPr>
      </xdr:nvPicPr>
      <xdr:blipFill>
        <a:blip r:embed="rId1"/>
        <a:stretch>
          <a:fillRect/>
        </a:stretch>
      </xdr:blipFill>
      <xdr:spPr>
        <a:xfrm>
          <a:off x="3486150" y="138255375"/>
          <a:ext cx="66675" cy="247650"/>
        </a:xfrm>
        <a:prstGeom prst="rect">
          <a:avLst/>
        </a:prstGeom>
        <a:noFill/>
        <a:ln w="9525">
          <a:noFill/>
        </a:ln>
      </xdr:spPr>
    </xdr:pic>
    <xdr:clientData/>
  </xdr:twoCellAnchor>
  <xdr:twoCellAnchor>
    <xdr:from>
      <xdr:col>5</xdr:col>
      <xdr:colOff>228600</xdr:colOff>
      <xdr:row>131</xdr:row>
      <xdr:rowOff>0</xdr:rowOff>
    </xdr:from>
    <xdr:to>
      <xdr:col>5</xdr:col>
      <xdr:colOff>295275</xdr:colOff>
      <xdr:row>131</xdr:row>
      <xdr:rowOff>247650</xdr:rowOff>
    </xdr:to>
    <xdr:pic>
      <xdr:nvPicPr>
        <xdr:cNvPr id="118" name="Picture 4"/>
        <xdr:cNvPicPr preferRelativeResize="1">
          <a:picLocks noChangeAspect="1"/>
        </xdr:cNvPicPr>
      </xdr:nvPicPr>
      <xdr:blipFill>
        <a:blip r:embed="rId1"/>
        <a:stretch>
          <a:fillRect/>
        </a:stretch>
      </xdr:blipFill>
      <xdr:spPr>
        <a:xfrm>
          <a:off x="3562350" y="138255375"/>
          <a:ext cx="66675" cy="247650"/>
        </a:xfrm>
        <a:prstGeom prst="rect">
          <a:avLst/>
        </a:prstGeom>
        <a:noFill/>
        <a:ln w="9525">
          <a:noFill/>
        </a:ln>
      </xdr:spPr>
    </xdr:pic>
    <xdr:clientData/>
  </xdr:twoCellAnchor>
  <xdr:twoCellAnchor>
    <xdr:from>
      <xdr:col>5</xdr:col>
      <xdr:colOff>304800</xdr:colOff>
      <xdr:row>131</xdr:row>
      <xdr:rowOff>0</xdr:rowOff>
    </xdr:from>
    <xdr:to>
      <xdr:col>5</xdr:col>
      <xdr:colOff>371475</xdr:colOff>
      <xdr:row>131</xdr:row>
      <xdr:rowOff>247650</xdr:rowOff>
    </xdr:to>
    <xdr:pic>
      <xdr:nvPicPr>
        <xdr:cNvPr id="119" name="Picture 5"/>
        <xdr:cNvPicPr preferRelativeResize="1">
          <a:picLocks noChangeAspect="1"/>
        </xdr:cNvPicPr>
      </xdr:nvPicPr>
      <xdr:blipFill>
        <a:blip r:embed="rId1"/>
        <a:stretch>
          <a:fillRect/>
        </a:stretch>
      </xdr:blipFill>
      <xdr:spPr>
        <a:xfrm>
          <a:off x="3638550" y="138255375"/>
          <a:ext cx="66675" cy="247650"/>
        </a:xfrm>
        <a:prstGeom prst="rect">
          <a:avLst/>
        </a:prstGeom>
        <a:noFill/>
        <a:ln w="9525">
          <a:noFill/>
        </a:ln>
      </xdr:spPr>
    </xdr:pic>
    <xdr:clientData/>
  </xdr:twoCellAnchor>
  <xdr:twoCellAnchor>
    <xdr:from>
      <xdr:col>5</xdr:col>
      <xdr:colOff>381000</xdr:colOff>
      <xdr:row>131</xdr:row>
      <xdr:rowOff>0</xdr:rowOff>
    </xdr:from>
    <xdr:to>
      <xdr:col>5</xdr:col>
      <xdr:colOff>438150</xdr:colOff>
      <xdr:row>131</xdr:row>
      <xdr:rowOff>247650</xdr:rowOff>
    </xdr:to>
    <xdr:pic>
      <xdr:nvPicPr>
        <xdr:cNvPr id="120" name="Picture 6"/>
        <xdr:cNvPicPr preferRelativeResize="1">
          <a:picLocks noChangeAspect="1"/>
        </xdr:cNvPicPr>
      </xdr:nvPicPr>
      <xdr:blipFill>
        <a:blip r:embed="rId1"/>
        <a:stretch>
          <a:fillRect/>
        </a:stretch>
      </xdr:blipFill>
      <xdr:spPr>
        <a:xfrm>
          <a:off x="3714750" y="138255375"/>
          <a:ext cx="57150" cy="247650"/>
        </a:xfrm>
        <a:prstGeom prst="rect">
          <a:avLst/>
        </a:prstGeom>
        <a:noFill/>
        <a:ln w="9525">
          <a:noFill/>
        </a:ln>
      </xdr:spPr>
    </xdr:pic>
    <xdr:clientData/>
  </xdr:twoCellAnchor>
  <xdr:twoCellAnchor>
    <xdr:from>
      <xdr:col>5</xdr:col>
      <xdr:colOff>457200</xdr:colOff>
      <xdr:row>131</xdr:row>
      <xdr:rowOff>0</xdr:rowOff>
    </xdr:from>
    <xdr:to>
      <xdr:col>5</xdr:col>
      <xdr:colOff>523875</xdr:colOff>
      <xdr:row>131</xdr:row>
      <xdr:rowOff>247650</xdr:rowOff>
    </xdr:to>
    <xdr:pic>
      <xdr:nvPicPr>
        <xdr:cNvPr id="121" name="Picture 7"/>
        <xdr:cNvPicPr preferRelativeResize="1">
          <a:picLocks noChangeAspect="1"/>
        </xdr:cNvPicPr>
      </xdr:nvPicPr>
      <xdr:blipFill>
        <a:blip r:embed="rId1"/>
        <a:stretch>
          <a:fillRect/>
        </a:stretch>
      </xdr:blipFill>
      <xdr:spPr>
        <a:xfrm>
          <a:off x="3790950" y="138255375"/>
          <a:ext cx="66675" cy="247650"/>
        </a:xfrm>
        <a:prstGeom prst="rect">
          <a:avLst/>
        </a:prstGeom>
        <a:noFill/>
        <a:ln w="9525">
          <a:noFill/>
        </a:ln>
      </xdr:spPr>
    </xdr:pic>
    <xdr:clientData/>
  </xdr:twoCellAnchor>
  <xdr:twoCellAnchor>
    <xdr:from>
      <xdr:col>5</xdr:col>
      <xdr:colOff>533400</xdr:colOff>
      <xdr:row>131</xdr:row>
      <xdr:rowOff>0</xdr:rowOff>
    </xdr:from>
    <xdr:to>
      <xdr:col>5</xdr:col>
      <xdr:colOff>600075</xdr:colOff>
      <xdr:row>131</xdr:row>
      <xdr:rowOff>247650</xdr:rowOff>
    </xdr:to>
    <xdr:pic>
      <xdr:nvPicPr>
        <xdr:cNvPr id="122" name="Picture 8"/>
        <xdr:cNvPicPr preferRelativeResize="1">
          <a:picLocks noChangeAspect="1"/>
        </xdr:cNvPicPr>
      </xdr:nvPicPr>
      <xdr:blipFill>
        <a:blip r:embed="rId1"/>
        <a:stretch>
          <a:fillRect/>
        </a:stretch>
      </xdr:blipFill>
      <xdr:spPr>
        <a:xfrm>
          <a:off x="3867150" y="138255375"/>
          <a:ext cx="66675" cy="247650"/>
        </a:xfrm>
        <a:prstGeom prst="rect">
          <a:avLst/>
        </a:prstGeom>
        <a:noFill/>
        <a:ln w="9525">
          <a:noFill/>
        </a:ln>
      </xdr:spPr>
    </xdr:pic>
    <xdr:clientData/>
  </xdr:twoCellAnchor>
  <xdr:twoCellAnchor>
    <xdr:from>
      <xdr:col>5</xdr:col>
      <xdr:colOff>609600</xdr:colOff>
      <xdr:row>131</xdr:row>
      <xdr:rowOff>0</xdr:rowOff>
    </xdr:from>
    <xdr:to>
      <xdr:col>5</xdr:col>
      <xdr:colOff>676275</xdr:colOff>
      <xdr:row>131</xdr:row>
      <xdr:rowOff>247650</xdr:rowOff>
    </xdr:to>
    <xdr:pic>
      <xdr:nvPicPr>
        <xdr:cNvPr id="123" name="Picture 9"/>
        <xdr:cNvPicPr preferRelativeResize="1">
          <a:picLocks noChangeAspect="1"/>
        </xdr:cNvPicPr>
      </xdr:nvPicPr>
      <xdr:blipFill>
        <a:blip r:embed="rId1"/>
        <a:stretch>
          <a:fillRect/>
        </a:stretch>
      </xdr:blipFill>
      <xdr:spPr>
        <a:xfrm>
          <a:off x="3943350" y="138255375"/>
          <a:ext cx="66675" cy="247650"/>
        </a:xfrm>
        <a:prstGeom prst="rect">
          <a:avLst/>
        </a:prstGeom>
        <a:noFill/>
        <a:ln w="9525">
          <a:noFill/>
        </a:ln>
      </xdr:spPr>
    </xdr:pic>
    <xdr:clientData/>
  </xdr:twoCellAnchor>
  <xdr:twoCellAnchor>
    <xdr:from>
      <xdr:col>5</xdr:col>
      <xdr:colOff>0</xdr:colOff>
      <xdr:row>131</xdr:row>
      <xdr:rowOff>0</xdr:rowOff>
    </xdr:from>
    <xdr:to>
      <xdr:col>5</xdr:col>
      <xdr:colOff>66675</xdr:colOff>
      <xdr:row>131</xdr:row>
      <xdr:rowOff>238125</xdr:rowOff>
    </xdr:to>
    <xdr:pic>
      <xdr:nvPicPr>
        <xdr:cNvPr id="124" name="Picture 1"/>
        <xdr:cNvPicPr preferRelativeResize="1">
          <a:picLocks noChangeAspect="1"/>
        </xdr:cNvPicPr>
      </xdr:nvPicPr>
      <xdr:blipFill>
        <a:blip r:embed="rId1"/>
        <a:stretch>
          <a:fillRect/>
        </a:stretch>
      </xdr:blipFill>
      <xdr:spPr>
        <a:xfrm>
          <a:off x="3333750" y="138255375"/>
          <a:ext cx="66675" cy="238125"/>
        </a:xfrm>
        <a:prstGeom prst="rect">
          <a:avLst/>
        </a:prstGeom>
        <a:noFill/>
        <a:ln w="9525">
          <a:noFill/>
        </a:ln>
      </xdr:spPr>
    </xdr:pic>
    <xdr:clientData/>
  </xdr:twoCellAnchor>
  <xdr:twoCellAnchor>
    <xdr:from>
      <xdr:col>5</xdr:col>
      <xdr:colOff>76200</xdr:colOff>
      <xdr:row>131</xdr:row>
      <xdr:rowOff>0</xdr:rowOff>
    </xdr:from>
    <xdr:to>
      <xdr:col>5</xdr:col>
      <xdr:colOff>142875</xdr:colOff>
      <xdr:row>131</xdr:row>
      <xdr:rowOff>238125</xdr:rowOff>
    </xdr:to>
    <xdr:pic>
      <xdr:nvPicPr>
        <xdr:cNvPr id="125" name="Picture 2"/>
        <xdr:cNvPicPr preferRelativeResize="1">
          <a:picLocks noChangeAspect="1"/>
        </xdr:cNvPicPr>
      </xdr:nvPicPr>
      <xdr:blipFill>
        <a:blip r:embed="rId1"/>
        <a:stretch>
          <a:fillRect/>
        </a:stretch>
      </xdr:blipFill>
      <xdr:spPr>
        <a:xfrm>
          <a:off x="3409950" y="138255375"/>
          <a:ext cx="66675" cy="238125"/>
        </a:xfrm>
        <a:prstGeom prst="rect">
          <a:avLst/>
        </a:prstGeom>
        <a:noFill/>
        <a:ln w="9525">
          <a:noFill/>
        </a:ln>
      </xdr:spPr>
    </xdr:pic>
    <xdr:clientData/>
  </xdr:twoCellAnchor>
  <xdr:twoCellAnchor>
    <xdr:from>
      <xdr:col>5</xdr:col>
      <xdr:colOff>152400</xdr:colOff>
      <xdr:row>131</xdr:row>
      <xdr:rowOff>0</xdr:rowOff>
    </xdr:from>
    <xdr:to>
      <xdr:col>5</xdr:col>
      <xdr:colOff>219075</xdr:colOff>
      <xdr:row>131</xdr:row>
      <xdr:rowOff>238125</xdr:rowOff>
    </xdr:to>
    <xdr:pic>
      <xdr:nvPicPr>
        <xdr:cNvPr id="126" name="Picture 3"/>
        <xdr:cNvPicPr preferRelativeResize="1">
          <a:picLocks noChangeAspect="1"/>
        </xdr:cNvPicPr>
      </xdr:nvPicPr>
      <xdr:blipFill>
        <a:blip r:embed="rId1"/>
        <a:stretch>
          <a:fillRect/>
        </a:stretch>
      </xdr:blipFill>
      <xdr:spPr>
        <a:xfrm>
          <a:off x="3486150" y="138255375"/>
          <a:ext cx="66675" cy="238125"/>
        </a:xfrm>
        <a:prstGeom prst="rect">
          <a:avLst/>
        </a:prstGeom>
        <a:noFill/>
        <a:ln w="9525">
          <a:noFill/>
        </a:ln>
      </xdr:spPr>
    </xdr:pic>
    <xdr:clientData/>
  </xdr:twoCellAnchor>
  <xdr:twoCellAnchor>
    <xdr:from>
      <xdr:col>5</xdr:col>
      <xdr:colOff>228600</xdr:colOff>
      <xdr:row>131</xdr:row>
      <xdr:rowOff>0</xdr:rowOff>
    </xdr:from>
    <xdr:to>
      <xdr:col>5</xdr:col>
      <xdr:colOff>295275</xdr:colOff>
      <xdr:row>131</xdr:row>
      <xdr:rowOff>238125</xdr:rowOff>
    </xdr:to>
    <xdr:pic>
      <xdr:nvPicPr>
        <xdr:cNvPr id="127" name="Picture 4"/>
        <xdr:cNvPicPr preferRelativeResize="1">
          <a:picLocks noChangeAspect="1"/>
        </xdr:cNvPicPr>
      </xdr:nvPicPr>
      <xdr:blipFill>
        <a:blip r:embed="rId1"/>
        <a:stretch>
          <a:fillRect/>
        </a:stretch>
      </xdr:blipFill>
      <xdr:spPr>
        <a:xfrm>
          <a:off x="3562350" y="138255375"/>
          <a:ext cx="66675" cy="238125"/>
        </a:xfrm>
        <a:prstGeom prst="rect">
          <a:avLst/>
        </a:prstGeom>
        <a:noFill/>
        <a:ln w="9525">
          <a:noFill/>
        </a:ln>
      </xdr:spPr>
    </xdr:pic>
    <xdr:clientData/>
  </xdr:twoCellAnchor>
  <xdr:twoCellAnchor>
    <xdr:from>
      <xdr:col>5</xdr:col>
      <xdr:colOff>304800</xdr:colOff>
      <xdr:row>131</xdr:row>
      <xdr:rowOff>0</xdr:rowOff>
    </xdr:from>
    <xdr:to>
      <xdr:col>5</xdr:col>
      <xdr:colOff>371475</xdr:colOff>
      <xdr:row>131</xdr:row>
      <xdr:rowOff>238125</xdr:rowOff>
    </xdr:to>
    <xdr:pic>
      <xdr:nvPicPr>
        <xdr:cNvPr id="128" name="Picture 5"/>
        <xdr:cNvPicPr preferRelativeResize="1">
          <a:picLocks noChangeAspect="1"/>
        </xdr:cNvPicPr>
      </xdr:nvPicPr>
      <xdr:blipFill>
        <a:blip r:embed="rId1"/>
        <a:stretch>
          <a:fillRect/>
        </a:stretch>
      </xdr:blipFill>
      <xdr:spPr>
        <a:xfrm>
          <a:off x="3638550" y="138255375"/>
          <a:ext cx="66675" cy="238125"/>
        </a:xfrm>
        <a:prstGeom prst="rect">
          <a:avLst/>
        </a:prstGeom>
        <a:noFill/>
        <a:ln w="9525">
          <a:noFill/>
        </a:ln>
      </xdr:spPr>
    </xdr:pic>
    <xdr:clientData/>
  </xdr:twoCellAnchor>
  <xdr:twoCellAnchor>
    <xdr:from>
      <xdr:col>5</xdr:col>
      <xdr:colOff>381000</xdr:colOff>
      <xdr:row>131</xdr:row>
      <xdr:rowOff>0</xdr:rowOff>
    </xdr:from>
    <xdr:to>
      <xdr:col>5</xdr:col>
      <xdr:colOff>438150</xdr:colOff>
      <xdr:row>131</xdr:row>
      <xdr:rowOff>238125</xdr:rowOff>
    </xdr:to>
    <xdr:pic>
      <xdr:nvPicPr>
        <xdr:cNvPr id="129" name="Picture 6"/>
        <xdr:cNvPicPr preferRelativeResize="1">
          <a:picLocks noChangeAspect="1"/>
        </xdr:cNvPicPr>
      </xdr:nvPicPr>
      <xdr:blipFill>
        <a:blip r:embed="rId1"/>
        <a:stretch>
          <a:fillRect/>
        </a:stretch>
      </xdr:blipFill>
      <xdr:spPr>
        <a:xfrm>
          <a:off x="3714750" y="138255375"/>
          <a:ext cx="57150" cy="238125"/>
        </a:xfrm>
        <a:prstGeom prst="rect">
          <a:avLst/>
        </a:prstGeom>
        <a:noFill/>
        <a:ln w="9525">
          <a:noFill/>
        </a:ln>
      </xdr:spPr>
    </xdr:pic>
    <xdr:clientData/>
  </xdr:twoCellAnchor>
  <xdr:twoCellAnchor>
    <xdr:from>
      <xdr:col>5</xdr:col>
      <xdr:colOff>457200</xdr:colOff>
      <xdr:row>131</xdr:row>
      <xdr:rowOff>0</xdr:rowOff>
    </xdr:from>
    <xdr:to>
      <xdr:col>5</xdr:col>
      <xdr:colOff>523875</xdr:colOff>
      <xdr:row>131</xdr:row>
      <xdr:rowOff>238125</xdr:rowOff>
    </xdr:to>
    <xdr:pic>
      <xdr:nvPicPr>
        <xdr:cNvPr id="130" name="Picture 7"/>
        <xdr:cNvPicPr preferRelativeResize="1">
          <a:picLocks noChangeAspect="1"/>
        </xdr:cNvPicPr>
      </xdr:nvPicPr>
      <xdr:blipFill>
        <a:blip r:embed="rId1"/>
        <a:stretch>
          <a:fillRect/>
        </a:stretch>
      </xdr:blipFill>
      <xdr:spPr>
        <a:xfrm>
          <a:off x="3790950" y="138255375"/>
          <a:ext cx="66675" cy="238125"/>
        </a:xfrm>
        <a:prstGeom prst="rect">
          <a:avLst/>
        </a:prstGeom>
        <a:noFill/>
        <a:ln w="9525">
          <a:noFill/>
        </a:ln>
      </xdr:spPr>
    </xdr:pic>
    <xdr:clientData/>
  </xdr:twoCellAnchor>
  <xdr:twoCellAnchor>
    <xdr:from>
      <xdr:col>5</xdr:col>
      <xdr:colOff>533400</xdr:colOff>
      <xdr:row>131</xdr:row>
      <xdr:rowOff>0</xdr:rowOff>
    </xdr:from>
    <xdr:to>
      <xdr:col>5</xdr:col>
      <xdr:colOff>600075</xdr:colOff>
      <xdr:row>131</xdr:row>
      <xdr:rowOff>238125</xdr:rowOff>
    </xdr:to>
    <xdr:pic>
      <xdr:nvPicPr>
        <xdr:cNvPr id="131" name="Picture 8"/>
        <xdr:cNvPicPr preferRelativeResize="1">
          <a:picLocks noChangeAspect="1"/>
        </xdr:cNvPicPr>
      </xdr:nvPicPr>
      <xdr:blipFill>
        <a:blip r:embed="rId1"/>
        <a:stretch>
          <a:fillRect/>
        </a:stretch>
      </xdr:blipFill>
      <xdr:spPr>
        <a:xfrm>
          <a:off x="3867150" y="138255375"/>
          <a:ext cx="66675" cy="238125"/>
        </a:xfrm>
        <a:prstGeom prst="rect">
          <a:avLst/>
        </a:prstGeom>
        <a:noFill/>
        <a:ln w="9525">
          <a:noFill/>
        </a:ln>
      </xdr:spPr>
    </xdr:pic>
    <xdr:clientData/>
  </xdr:twoCellAnchor>
  <xdr:twoCellAnchor>
    <xdr:from>
      <xdr:col>5</xdr:col>
      <xdr:colOff>609600</xdr:colOff>
      <xdr:row>131</xdr:row>
      <xdr:rowOff>0</xdr:rowOff>
    </xdr:from>
    <xdr:to>
      <xdr:col>5</xdr:col>
      <xdr:colOff>676275</xdr:colOff>
      <xdr:row>131</xdr:row>
      <xdr:rowOff>238125</xdr:rowOff>
    </xdr:to>
    <xdr:pic>
      <xdr:nvPicPr>
        <xdr:cNvPr id="132" name="Picture 9"/>
        <xdr:cNvPicPr preferRelativeResize="1">
          <a:picLocks noChangeAspect="1"/>
        </xdr:cNvPicPr>
      </xdr:nvPicPr>
      <xdr:blipFill>
        <a:blip r:embed="rId1"/>
        <a:stretch>
          <a:fillRect/>
        </a:stretch>
      </xdr:blipFill>
      <xdr:spPr>
        <a:xfrm>
          <a:off x="3943350" y="138255375"/>
          <a:ext cx="66675" cy="238125"/>
        </a:xfrm>
        <a:prstGeom prst="rect">
          <a:avLst/>
        </a:prstGeom>
        <a:noFill/>
        <a:ln w="9525">
          <a:noFill/>
        </a:ln>
      </xdr:spPr>
    </xdr:pic>
    <xdr:clientData/>
  </xdr:twoCellAnchor>
  <xdr:twoCellAnchor>
    <xdr:from>
      <xdr:col>5</xdr:col>
      <xdr:colOff>0</xdr:colOff>
      <xdr:row>131</xdr:row>
      <xdr:rowOff>0</xdr:rowOff>
    </xdr:from>
    <xdr:to>
      <xdr:col>5</xdr:col>
      <xdr:colOff>66675</xdr:colOff>
      <xdr:row>131</xdr:row>
      <xdr:rowOff>238125</xdr:rowOff>
    </xdr:to>
    <xdr:pic>
      <xdr:nvPicPr>
        <xdr:cNvPr id="133" name="Picture 1"/>
        <xdr:cNvPicPr preferRelativeResize="1">
          <a:picLocks noChangeAspect="1"/>
        </xdr:cNvPicPr>
      </xdr:nvPicPr>
      <xdr:blipFill>
        <a:blip r:embed="rId1"/>
        <a:stretch>
          <a:fillRect/>
        </a:stretch>
      </xdr:blipFill>
      <xdr:spPr>
        <a:xfrm>
          <a:off x="3333750" y="138255375"/>
          <a:ext cx="66675" cy="238125"/>
        </a:xfrm>
        <a:prstGeom prst="rect">
          <a:avLst/>
        </a:prstGeom>
        <a:noFill/>
        <a:ln w="9525">
          <a:noFill/>
        </a:ln>
      </xdr:spPr>
    </xdr:pic>
    <xdr:clientData/>
  </xdr:twoCellAnchor>
  <xdr:twoCellAnchor>
    <xdr:from>
      <xdr:col>5</xdr:col>
      <xdr:colOff>76200</xdr:colOff>
      <xdr:row>131</xdr:row>
      <xdr:rowOff>0</xdr:rowOff>
    </xdr:from>
    <xdr:to>
      <xdr:col>5</xdr:col>
      <xdr:colOff>142875</xdr:colOff>
      <xdr:row>131</xdr:row>
      <xdr:rowOff>238125</xdr:rowOff>
    </xdr:to>
    <xdr:pic>
      <xdr:nvPicPr>
        <xdr:cNvPr id="134" name="Picture 2"/>
        <xdr:cNvPicPr preferRelativeResize="1">
          <a:picLocks noChangeAspect="1"/>
        </xdr:cNvPicPr>
      </xdr:nvPicPr>
      <xdr:blipFill>
        <a:blip r:embed="rId1"/>
        <a:stretch>
          <a:fillRect/>
        </a:stretch>
      </xdr:blipFill>
      <xdr:spPr>
        <a:xfrm>
          <a:off x="3409950" y="138255375"/>
          <a:ext cx="66675" cy="238125"/>
        </a:xfrm>
        <a:prstGeom prst="rect">
          <a:avLst/>
        </a:prstGeom>
        <a:noFill/>
        <a:ln w="9525">
          <a:noFill/>
        </a:ln>
      </xdr:spPr>
    </xdr:pic>
    <xdr:clientData/>
  </xdr:twoCellAnchor>
  <xdr:twoCellAnchor>
    <xdr:from>
      <xdr:col>5</xdr:col>
      <xdr:colOff>152400</xdr:colOff>
      <xdr:row>131</xdr:row>
      <xdr:rowOff>0</xdr:rowOff>
    </xdr:from>
    <xdr:to>
      <xdr:col>5</xdr:col>
      <xdr:colOff>219075</xdr:colOff>
      <xdr:row>131</xdr:row>
      <xdr:rowOff>238125</xdr:rowOff>
    </xdr:to>
    <xdr:pic>
      <xdr:nvPicPr>
        <xdr:cNvPr id="135" name="Picture 3"/>
        <xdr:cNvPicPr preferRelativeResize="1">
          <a:picLocks noChangeAspect="1"/>
        </xdr:cNvPicPr>
      </xdr:nvPicPr>
      <xdr:blipFill>
        <a:blip r:embed="rId1"/>
        <a:stretch>
          <a:fillRect/>
        </a:stretch>
      </xdr:blipFill>
      <xdr:spPr>
        <a:xfrm>
          <a:off x="3486150" y="138255375"/>
          <a:ext cx="66675" cy="238125"/>
        </a:xfrm>
        <a:prstGeom prst="rect">
          <a:avLst/>
        </a:prstGeom>
        <a:noFill/>
        <a:ln w="9525">
          <a:noFill/>
        </a:ln>
      </xdr:spPr>
    </xdr:pic>
    <xdr:clientData/>
  </xdr:twoCellAnchor>
  <xdr:twoCellAnchor>
    <xdr:from>
      <xdr:col>5</xdr:col>
      <xdr:colOff>228600</xdr:colOff>
      <xdr:row>131</xdr:row>
      <xdr:rowOff>0</xdr:rowOff>
    </xdr:from>
    <xdr:to>
      <xdr:col>5</xdr:col>
      <xdr:colOff>295275</xdr:colOff>
      <xdr:row>131</xdr:row>
      <xdr:rowOff>238125</xdr:rowOff>
    </xdr:to>
    <xdr:pic>
      <xdr:nvPicPr>
        <xdr:cNvPr id="136" name="Picture 4"/>
        <xdr:cNvPicPr preferRelativeResize="1">
          <a:picLocks noChangeAspect="1"/>
        </xdr:cNvPicPr>
      </xdr:nvPicPr>
      <xdr:blipFill>
        <a:blip r:embed="rId1"/>
        <a:stretch>
          <a:fillRect/>
        </a:stretch>
      </xdr:blipFill>
      <xdr:spPr>
        <a:xfrm>
          <a:off x="3562350" y="138255375"/>
          <a:ext cx="66675" cy="238125"/>
        </a:xfrm>
        <a:prstGeom prst="rect">
          <a:avLst/>
        </a:prstGeom>
        <a:noFill/>
        <a:ln w="9525">
          <a:noFill/>
        </a:ln>
      </xdr:spPr>
    </xdr:pic>
    <xdr:clientData/>
  </xdr:twoCellAnchor>
  <xdr:twoCellAnchor>
    <xdr:from>
      <xdr:col>5</xdr:col>
      <xdr:colOff>304800</xdr:colOff>
      <xdr:row>131</xdr:row>
      <xdr:rowOff>0</xdr:rowOff>
    </xdr:from>
    <xdr:to>
      <xdr:col>5</xdr:col>
      <xdr:colOff>371475</xdr:colOff>
      <xdr:row>131</xdr:row>
      <xdr:rowOff>238125</xdr:rowOff>
    </xdr:to>
    <xdr:pic>
      <xdr:nvPicPr>
        <xdr:cNvPr id="137" name="Picture 5"/>
        <xdr:cNvPicPr preferRelativeResize="1">
          <a:picLocks noChangeAspect="1"/>
        </xdr:cNvPicPr>
      </xdr:nvPicPr>
      <xdr:blipFill>
        <a:blip r:embed="rId1"/>
        <a:stretch>
          <a:fillRect/>
        </a:stretch>
      </xdr:blipFill>
      <xdr:spPr>
        <a:xfrm>
          <a:off x="3638550" y="138255375"/>
          <a:ext cx="66675" cy="238125"/>
        </a:xfrm>
        <a:prstGeom prst="rect">
          <a:avLst/>
        </a:prstGeom>
        <a:noFill/>
        <a:ln w="9525">
          <a:noFill/>
        </a:ln>
      </xdr:spPr>
    </xdr:pic>
    <xdr:clientData/>
  </xdr:twoCellAnchor>
  <xdr:twoCellAnchor>
    <xdr:from>
      <xdr:col>5</xdr:col>
      <xdr:colOff>381000</xdr:colOff>
      <xdr:row>131</xdr:row>
      <xdr:rowOff>0</xdr:rowOff>
    </xdr:from>
    <xdr:to>
      <xdr:col>5</xdr:col>
      <xdr:colOff>438150</xdr:colOff>
      <xdr:row>131</xdr:row>
      <xdr:rowOff>238125</xdr:rowOff>
    </xdr:to>
    <xdr:pic>
      <xdr:nvPicPr>
        <xdr:cNvPr id="138" name="Picture 6"/>
        <xdr:cNvPicPr preferRelativeResize="1">
          <a:picLocks noChangeAspect="1"/>
        </xdr:cNvPicPr>
      </xdr:nvPicPr>
      <xdr:blipFill>
        <a:blip r:embed="rId1"/>
        <a:stretch>
          <a:fillRect/>
        </a:stretch>
      </xdr:blipFill>
      <xdr:spPr>
        <a:xfrm>
          <a:off x="3714750" y="138255375"/>
          <a:ext cx="57150" cy="238125"/>
        </a:xfrm>
        <a:prstGeom prst="rect">
          <a:avLst/>
        </a:prstGeom>
        <a:noFill/>
        <a:ln w="9525">
          <a:noFill/>
        </a:ln>
      </xdr:spPr>
    </xdr:pic>
    <xdr:clientData/>
  </xdr:twoCellAnchor>
  <xdr:twoCellAnchor>
    <xdr:from>
      <xdr:col>5</xdr:col>
      <xdr:colOff>457200</xdr:colOff>
      <xdr:row>131</xdr:row>
      <xdr:rowOff>0</xdr:rowOff>
    </xdr:from>
    <xdr:to>
      <xdr:col>5</xdr:col>
      <xdr:colOff>523875</xdr:colOff>
      <xdr:row>131</xdr:row>
      <xdr:rowOff>238125</xdr:rowOff>
    </xdr:to>
    <xdr:pic>
      <xdr:nvPicPr>
        <xdr:cNvPr id="139" name="Picture 7"/>
        <xdr:cNvPicPr preferRelativeResize="1">
          <a:picLocks noChangeAspect="1"/>
        </xdr:cNvPicPr>
      </xdr:nvPicPr>
      <xdr:blipFill>
        <a:blip r:embed="rId1"/>
        <a:stretch>
          <a:fillRect/>
        </a:stretch>
      </xdr:blipFill>
      <xdr:spPr>
        <a:xfrm>
          <a:off x="3790950" y="138255375"/>
          <a:ext cx="66675" cy="238125"/>
        </a:xfrm>
        <a:prstGeom prst="rect">
          <a:avLst/>
        </a:prstGeom>
        <a:noFill/>
        <a:ln w="9525">
          <a:noFill/>
        </a:ln>
      </xdr:spPr>
    </xdr:pic>
    <xdr:clientData/>
  </xdr:twoCellAnchor>
  <xdr:twoCellAnchor>
    <xdr:from>
      <xdr:col>5</xdr:col>
      <xdr:colOff>533400</xdr:colOff>
      <xdr:row>131</xdr:row>
      <xdr:rowOff>0</xdr:rowOff>
    </xdr:from>
    <xdr:to>
      <xdr:col>5</xdr:col>
      <xdr:colOff>600075</xdr:colOff>
      <xdr:row>131</xdr:row>
      <xdr:rowOff>238125</xdr:rowOff>
    </xdr:to>
    <xdr:pic>
      <xdr:nvPicPr>
        <xdr:cNvPr id="140" name="Picture 8"/>
        <xdr:cNvPicPr preferRelativeResize="1">
          <a:picLocks noChangeAspect="1"/>
        </xdr:cNvPicPr>
      </xdr:nvPicPr>
      <xdr:blipFill>
        <a:blip r:embed="rId1"/>
        <a:stretch>
          <a:fillRect/>
        </a:stretch>
      </xdr:blipFill>
      <xdr:spPr>
        <a:xfrm>
          <a:off x="3867150" y="138255375"/>
          <a:ext cx="66675" cy="238125"/>
        </a:xfrm>
        <a:prstGeom prst="rect">
          <a:avLst/>
        </a:prstGeom>
        <a:noFill/>
        <a:ln w="9525">
          <a:noFill/>
        </a:ln>
      </xdr:spPr>
    </xdr:pic>
    <xdr:clientData/>
  </xdr:twoCellAnchor>
  <xdr:twoCellAnchor>
    <xdr:from>
      <xdr:col>5</xdr:col>
      <xdr:colOff>609600</xdr:colOff>
      <xdr:row>131</xdr:row>
      <xdr:rowOff>0</xdr:rowOff>
    </xdr:from>
    <xdr:to>
      <xdr:col>5</xdr:col>
      <xdr:colOff>676275</xdr:colOff>
      <xdr:row>131</xdr:row>
      <xdr:rowOff>238125</xdr:rowOff>
    </xdr:to>
    <xdr:pic>
      <xdr:nvPicPr>
        <xdr:cNvPr id="141" name="Picture 9"/>
        <xdr:cNvPicPr preferRelativeResize="1">
          <a:picLocks noChangeAspect="1"/>
        </xdr:cNvPicPr>
      </xdr:nvPicPr>
      <xdr:blipFill>
        <a:blip r:embed="rId1"/>
        <a:stretch>
          <a:fillRect/>
        </a:stretch>
      </xdr:blipFill>
      <xdr:spPr>
        <a:xfrm>
          <a:off x="3943350" y="138255375"/>
          <a:ext cx="66675" cy="238125"/>
        </a:xfrm>
        <a:prstGeom prst="rect">
          <a:avLst/>
        </a:prstGeom>
        <a:noFill/>
        <a:ln w="9525">
          <a:noFill/>
        </a:ln>
      </xdr:spPr>
    </xdr:pic>
    <xdr:clientData/>
  </xdr:twoCellAnchor>
  <xdr:twoCellAnchor>
    <xdr:from>
      <xdr:col>5</xdr:col>
      <xdr:colOff>0</xdr:colOff>
      <xdr:row>132</xdr:row>
      <xdr:rowOff>0</xdr:rowOff>
    </xdr:from>
    <xdr:to>
      <xdr:col>5</xdr:col>
      <xdr:colOff>66675</xdr:colOff>
      <xdr:row>132</xdr:row>
      <xdr:rowOff>238125</xdr:rowOff>
    </xdr:to>
    <xdr:pic>
      <xdr:nvPicPr>
        <xdr:cNvPr id="142" name="Picture 1"/>
        <xdr:cNvPicPr preferRelativeResize="1">
          <a:picLocks noChangeAspect="1"/>
        </xdr:cNvPicPr>
      </xdr:nvPicPr>
      <xdr:blipFill>
        <a:blip r:embed="rId1"/>
        <a:stretch>
          <a:fillRect/>
        </a:stretch>
      </xdr:blipFill>
      <xdr:spPr>
        <a:xfrm>
          <a:off x="3333750" y="139436475"/>
          <a:ext cx="66675" cy="238125"/>
        </a:xfrm>
        <a:prstGeom prst="rect">
          <a:avLst/>
        </a:prstGeom>
        <a:noFill/>
        <a:ln w="9525">
          <a:noFill/>
        </a:ln>
      </xdr:spPr>
    </xdr:pic>
    <xdr:clientData/>
  </xdr:twoCellAnchor>
  <xdr:twoCellAnchor>
    <xdr:from>
      <xdr:col>5</xdr:col>
      <xdr:colOff>76200</xdr:colOff>
      <xdr:row>132</xdr:row>
      <xdr:rowOff>0</xdr:rowOff>
    </xdr:from>
    <xdr:to>
      <xdr:col>5</xdr:col>
      <xdr:colOff>142875</xdr:colOff>
      <xdr:row>132</xdr:row>
      <xdr:rowOff>238125</xdr:rowOff>
    </xdr:to>
    <xdr:pic>
      <xdr:nvPicPr>
        <xdr:cNvPr id="143" name="Picture 2"/>
        <xdr:cNvPicPr preferRelativeResize="1">
          <a:picLocks noChangeAspect="1"/>
        </xdr:cNvPicPr>
      </xdr:nvPicPr>
      <xdr:blipFill>
        <a:blip r:embed="rId1"/>
        <a:stretch>
          <a:fillRect/>
        </a:stretch>
      </xdr:blipFill>
      <xdr:spPr>
        <a:xfrm>
          <a:off x="3409950" y="139436475"/>
          <a:ext cx="66675" cy="238125"/>
        </a:xfrm>
        <a:prstGeom prst="rect">
          <a:avLst/>
        </a:prstGeom>
        <a:noFill/>
        <a:ln w="9525">
          <a:noFill/>
        </a:ln>
      </xdr:spPr>
    </xdr:pic>
    <xdr:clientData/>
  </xdr:twoCellAnchor>
  <xdr:twoCellAnchor>
    <xdr:from>
      <xdr:col>5</xdr:col>
      <xdr:colOff>152400</xdr:colOff>
      <xdr:row>132</xdr:row>
      <xdr:rowOff>0</xdr:rowOff>
    </xdr:from>
    <xdr:to>
      <xdr:col>5</xdr:col>
      <xdr:colOff>219075</xdr:colOff>
      <xdr:row>132</xdr:row>
      <xdr:rowOff>238125</xdr:rowOff>
    </xdr:to>
    <xdr:pic>
      <xdr:nvPicPr>
        <xdr:cNvPr id="144" name="Picture 3"/>
        <xdr:cNvPicPr preferRelativeResize="1">
          <a:picLocks noChangeAspect="1"/>
        </xdr:cNvPicPr>
      </xdr:nvPicPr>
      <xdr:blipFill>
        <a:blip r:embed="rId1"/>
        <a:stretch>
          <a:fillRect/>
        </a:stretch>
      </xdr:blipFill>
      <xdr:spPr>
        <a:xfrm>
          <a:off x="3486150" y="139436475"/>
          <a:ext cx="66675" cy="238125"/>
        </a:xfrm>
        <a:prstGeom prst="rect">
          <a:avLst/>
        </a:prstGeom>
        <a:noFill/>
        <a:ln w="9525">
          <a:noFill/>
        </a:ln>
      </xdr:spPr>
    </xdr:pic>
    <xdr:clientData/>
  </xdr:twoCellAnchor>
  <xdr:twoCellAnchor>
    <xdr:from>
      <xdr:col>5</xdr:col>
      <xdr:colOff>228600</xdr:colOff>
      <xdr:row>132</xdr:row>
      <xdr:rowOff>0</xdr:rowOff>
    </xdr:from>
    <xdr:to>
      <xdr:col>5</xdr:col>
      <xdr:colOff>295275</xdr:colOff>
      <xdr:row>132</xdr:row>
      <xdr:rowOff>238125</xdr:rowOff>
    </xdr:to>
    <xdr:pic>
      <xdr:nvPicPr>
        <xdr:cNvPr id="145" name="Picture 4"/>
        <xdr:cNvPicPr preferRelativeResize="1">
          <a:picLocks noChangeAspect="1"/>
        </xdr:cNvPicPr>
      </xdr:nvPicPr>
      <xdr:blipFill>
        <a:blip r:embed="rId1"/>
        <a:stretch>
          <a:fillRect/>
        </a:stretch>
      </xdr:blipFill>
      <xdr:spPr>
        <a:xfrm>
          <a:off x="3562350" y="139436475"/>
          <a:ext cx="66675" cy="238125"/>
        </a:xfrm>
        <a:prstGeom prst="rect">
          <a:avLst/>
        </a:prstGeom>
        <a:noFill/>
        <a:ln w="9525">
          <a:noFill/>
        </a:ln>
      </xdr:spPr>
    </xdr:pic>
    <xdr:clientData/>
  </xdr:twoCellAnchor>
  <xdr:twoCellAnchor>
    <xdr:from>
      <xdr:col>5</xdr:col>
      <xdr:colOff>304800</xdr:colOff>
      <xdr:row>132</xdr:row>
      <xdr:rowOff>0</xdr:rowOff>
    </xdr:from>
    <xdr:to>
      <xdr:col>5</xdr:col>
      <xdr:colOff>371475</xdr:colOff>
      <xdr:row>132</xdr:row>
      <xdr:rowOff>238125</xdr:rowOff>
    </xdr:to>
    <xdr:pic>
      <xdr:nvPicPr>
        <xdr:cNvPr id="146" name="Picture 5"/>
        <xdr:cNvPicPr preferRelativeResize="1">
          <a:picLocks noChangeAspect="1"/>
        </xdr:cNvPicPr>
      </xdr:nvPicPr>
      <xdr:blipFill>
        <a:blip r:embed="rId1"/>
        <a:stretch>
          <a:fillRect/>
        </a:stretch>
      </xdr:blipFill>
      <xdr:spPr>
        <a:xfrm>
          <a:off x="3638550" y="139436475"/>
          <a:ext cx="66675" cy="238125"/>
        </a:xfrm>
        <a:prstGeom prst="rect">
          <a:avLst/>
        </a:prstGeom>
        <a:noFill/>
        <a:ln w="9525">
          <a:noFill/>
        </a:ln>
      </xdr:spPr>
    </xdr:pic>
    <xdr:clientData/>
  </xdr:twoCellAnchor>
  <xdr:twoCellAnchor>
    <xdr:from>
      <xdr:col>5</xdr:col>
      <xdr:colOff>381000</xdr:colOff>
      <xdr:row>132</xdr:row>
      <xdr:rowOff>0</xdr:rowOff>
    </xdr:from>
    <xdr:to>
      <xdr:col>5</xdr:col>
      <xdr:colOff>438150</xdr:colOff>
      <xdr:row>132</xdr:row>
      <xdr:rowOff>238125</xdr:rowOff>
    </xdr:to>
    <xdr:pic>
      <xdr:nvPicPr>
        <xdr:cNvPr id="147" name="Picture 6"/>
        <xdr:cNvPicPr preferRelativeResize="1">
          <a:picLocks noChangeAspect="1"/>
        </xdr:cNvPicPr>
      </xdr:nvPicPr>
      <xdr:blipFill>
        <a:blip r:embed="rId1"/>
        <a:stretch>
          <a:fillRect/>
        </a:stretch>
      </xdr:blipFill>
      <xdr:spPr>
        <a:xfrm>
          <a:off x="3714750" y="139436475"/>
          <a:ext cx="57150" cy="238125"/>
        </a:xfrm>
        <a:prstGeom prst="rect">
          <a:avLst/>
        </a:prstGeom>
        <a:noFill/>
        <a:ln w="9525">
          <a:noFill/>
        </a:ln>
      </xdr:spPr>
    </xdr:pic>
    <xdr:clientData/>
  </xdr:twoCellAnchor>
  <xdr:twoCellAnchor>
    <xdr:from>
      <xdr:col>5</xdr:col>
      <xdr:colOff>457200</xdr:colOff>
      <xdr:row>132</xdr:row>
      <xdr:rowOff>0</xdr:rowOff>
    </xdr:from>
    <xdr:to>
      <xdr:col>5</xdr:col>
      <xdr:colOff>523875</xdr:colOff>
      <xdr:row>132</xdr:row>
      <xdr:rowOff>238125</xdr:rowOff>
    </xdr:to>
    <xdr:pic>
      <xdr:nvPicPr>
        <xdr:cNvPr id="148" name="Picture 7"/>
        <xdr:cNvPicPr preferRelativeResize="1">
          <a:picLocks noChangeAspect="1"/>
        </xdr:cNvPicPr>
      </xdr:nvPicPr>
      <xdr:blipFill>
        <a:blip r:embed="rId1"/>
        <a:stretch>
          <a:fillRect/>
        </a:stretch>
      </xdr:blipFill>
      <xdr:spPr>
        <a:xfrm>
          <a:off x="3790950" y="139436475"/>
          <a:ext cx="66675" cy="238125"/>
        </a:xfrm>
        <a:prstGeom prst="rect">
          <a:avLst/>
        </a:prstGeom>
        <a:noFill/>
        <a:ln w="9525">
          <a:noFill/>
        </a:ln>
      </xdr:spPr>
    </xdr:pic>
    <xdr:clientData/>
  </xdr:twoCellAnchor>
  <xdr:twoCellAnchor>
    <xdr:from>
      <xdr:col>5</xdr:col>
      <xdr:colOff>533400</xdr:colOff>
      <xdr:row>132</xdr:row>
      <xdr:rowOff>0</xdr:rowOff>
    </xdr:from>
    <xdr:to>
      <xdr:col>5</xdr:col>
      <xdr:colOff>600075</xdr:colOff>
      <xdr:row>132</xdr:row>
      <xdr:rowOff>238125</xdr:rowOff>
    </xdr:to>
    <xdr:pic>
      <xdr:nvPicPr>
        <xdr:cNvPr id="149" name="Picture 8"/>
        <xdr:cNvPicPr preferRelativeResize="1">
          <a:picLocks noChangeAspect="1"/>
        </xdr:cNvPicPr>
      </xdr:nvPicPr>
      <xdr:blipFill>
        <a:blip r:embed="rId1"/>
        <a:stretch>
          <a:fillRect/>
        </a:stretch>
      </xdr:blipFill>
      <xdr:spPr>
        <a:xfrm>
          <a:off x="3867150" y="139436475"/>
          <a:ext cx="66675" cy="238125"/>
        </a:xfrm>
        <a:prstGeom prst="rect">
          <a:avLst/>
        </a:prstGeom>
        <a:noFill/>
        <a:ln w="9525">
          <a:noFill/>
        </a:ln>
      </xdr:spPr>
    </xdr:pic>
    <xdr:clientData/>
  </xdr:twoCellAnchor>
  <xdr:twoCellAnchor>
    <xdr:from>
      <xdr:col>5</xdr:col>
      <xdr:colOff>609600</xdr:colOff>
      <xdr:row>132</xdr:row>
      <xdr:rowOff>0</xdr:rowOff>
    </xdr:from>
    <xdr:to>
      <xdr:col>5</xdr:col>
      <xdr:colOff>676275</xdr:colOff>
      <xdr:row>132</xdr:row>
      <xdr:rowOff>238125</xdr:rowOff>
    </xdr:to>
    <xdr:pic>
      <xdr:nvPicPr>
        <xdr:cNvPr id="150" name="Picture 9"/>
        <xdr:cNvPicPr preferRelativeResize="1">
          <a:picLocks noChangeAspect="1"/>
        </xdr:cNvPicPr>
      </xdr:nvPicPr>
      <xdr:blipFill>
        <a:blip r:embed="rId1"/>
        <a:stretch>
          <a:fillRect/>
        </a:stretch>
      </xdr:blipFill>
      <xdr:spPr>
        <a:xfrm>
          <a:off x="3943350" y="139436475"/>
          <a:ext cx="66675" cy="238125"/>
        </a:xfrm>
        <a:prstGeom prst="rect">
          <a:avLst/>
        </a:prstGeom>
        <a:noFill/>
        <a:ln w="9525">
          <a:noFill/>
        </a:ln>
      </xdr:spPr>
    </xdr:pic>
    <xdr:clientData/>
  </xdr:twoCellAnchor>
  <xdr:twoCellAnchor>
    <xdr:from>
      <xdr:col>5</xdr:col>
      <xdr:colOff>0</xdr:colOff>
      <xdr:row>131</xdr:row>
      <xdr:rowOff>0</xdr:rowOff>
    </xdr:from>
    <xdr:to>
      <xdr:col>5</xdr:col>
      <xdr:colOff>66675</xdr:colOff>
      <xdr:row>131</xdr:row>
      <xdr:rowOff>247650</xdr:rowOff>
    </xdr:to>
    <xdr:pic>
      <xdr:nvPicPr>
        <xdr:cNvPr id="151" name="Picture 1"/>
        <xdr:cNvPicPr preferRelativeResize="1">
          <a:picLocks noChangeAspect="1"/>
        </xdr:cNvPicPr>
      </xdr:nvPicPr>
      <xdr:blipFill>
        <a:blip r:embed="rId1"/>
        <a:stretch>
          <a:fillRect/>
        </a:stretch>
      </xdr:blipFill>
      <xdr:spPr>
        <a:xfrm>
          <a:off x="3333750" y="138255375"/>
          <a:ext cx="66675" cy="247650"/>
        </a:xfrm>
        <a:prstGeom prst="rect">
          <a:avLst/>
        </a:prstGeom>
        <a:noFill/>
        <a:ln w="9525">
          <a:noFill/>
        </a:ln>
      </xdr:spPr>
    </xdr:pic>
    <xdr:clientData/>
  </xdr:twoCellAnchor>
  <xdr:twoCellAnchor>
    <xdr:from>
      <xdr:col>5</xdr:col>
      <xdr:colOff>76200</xdr:colOff>
      <xdr:row>131</xdr:row>
      <xdr:rowOff>0</xdr:rowOff>
    </xdr:from>
    <xdr:to>
      <xdr:col>5</xdr:col>
      <xdr:colOff>142875</xdr:colOff>
      <xdr:row>131</xdr:row>
      <xdr:rowOff>247650</xdr:rowOff>
    </xdr:to>
    <xdr:pic>
      <xdr:nvPicPr>
        <xdr:cNvPr id="152" name="Picture 2"/>
        <xdr:cNvPicPr preferRelativeResize="1">
          <a:picLocks noChangeAspect="1"/>
        </xdr:cNvPicPr>
      </xdr:nvPicPr>
      <xdr:blipFill>
        <a:blip r:embed="rId1"/>
        <a:stretch>
          <a:fillRect/>
        </a:stretch>
      </xdr:blipFill>
      <xdr:spPr>
        <a:xfrm>
          <a:off x="3409950" y="138255375"/>
          <a:ext cx="66675" cy="247650"/>
        </a:xfrm>
        <a:prstGeom prst="rect">
          <a:avLst/>
        </a:prstGeom>
        <a:noFill/>
        <a:ln w="9525">
          <a:noFill/>
        </a:ln>
      </xdr:spPr>
    </xdr:pic>
    <xdr:clientData/>
  </xdr:twoCellAnchor>
  <xdr:twoCellAnchor>
    <xdr:from>
      <xdr:col>5</xdr:col>
      <xdr:colOff>152400</xdr:colOff>
      <xdr:row>131</xdr:row>
      <xdr:rowOff>0</xdr:rowOff>
    </xdr:from>
    <xdr:to>
      <xdr:col>5</xdr:col>
      <xdr:colOff>219075</xdr:colOff>
      <xdr:row>131</xdr:row>
      <xdr:rowOff>247650</xdr:rowOff>
    </xdr:to>
    <xdr:pic>
      <xdr:nvPicPr>
        <xdr:cNvPr id="153" name="Picture 3"/>
        <xdr:cNvPicPr preferRelativeResize="1">
          <a:picLocks noChangeAspect="1"/>
        </xdr:cNvPicPr>
      </xdr:nvPicPr>
      <xdr:blipFill>
        <a:blip r:embed="rId1"/>
        <a:stretch>
          <a:fillRect/>
        </a:stretch>
      </xdr:blipFill>
      <xdr:spPr>
        <a:xfrm>
          <a:off x="3486150" y="138255375"/>
          <a:ext cx="66675" cy="247650"/>
        </a:xfrm>
        <a:prstGeom prst="rect">
          <a:avLst/>
        </a:prstGeom>
        <a:noFill/>
        <a:ln w="9525">
          <a:noFill/>
        </a:ln>
      </xdr:spPr>
    </xdr:pic>
    <xdr:clientData/>
  </xdr:twoCellAnchor>
  <xdr:twoCellAnchor>
    <xdr:from>
      <xdr:col>5</xdr:col>
      <xdr:colOff>228600</xdr:colOff>
      <xdr:row>131</xdr:row>
      <xdr:rowOff>0</xdr:rowOff>
    </xdr:from>
    <xdr:to>
      <xdr:col>5</xdr:col>
      <xdr:colOff>295275</xdr:colOff>
      <xdr:row>131</xdr:row>
      <xdr:rowOff>247650</xdr:rowOff>
    </xdr:to>
    <xdr:pic>
      <xdr:nvPicPr>
        <xdr:cNvPr id="154" name="Picture 4"/>
        <xdr:cNvPicPr preferRelativeResize="1">
          <a:picLocks noChangeAspect="1"/>
        </xdr:cNvPicPr>
      </xdr:nvPicPr>
      <xdr:blipFill>
        <a:blip r:embed="rId1"/>
        <a:stretch>
          <a:fillRect/>
        </a:stretch>
      </xdr:blipFill>
      <xdr:spPr>
        <a:xfrm>
          <a:off x="3562350" y="138255375"/>
          <a:ext cx="66675" cy="247650"/>
        </a:xfrm>
        <a:prstGeom prst="rect">
          <a:avLst/>
        </a:prstGeom>
        <a:noFill/>
        <a:ln w="9525">
          <a:noFill/>
        </a:ln>
      </xdr:spPr>
    </xdr:pic>
    <xdr:clientData/>
  </xdr:twoCellAnchor>
  <xdr:twoCellAnchor>
    <xdr:from>
      <xdr:col>5</xdr:col>
      <xdr:colOff>304800</xdr:colOff>
      <xdr:row>131</xdr:row>
      <xdr:rowOff>0</xdr:rowOff>
    </xdr:from>
    <xdr:to>
      <xdr:col>5</xdr:col>
      <xdr:colOff>371475</xdr:colOff>
      <xdr:row>131</xdr:row>
      <xdr:rowOff>247650</xdr:rowOff>
    </xdr:to>
    <xdr:pic>
      <xdr:nvPicPr>
        <xdr:cNvPr id="155" name="Picture 5"/>
        <xdr:cNvPicPr preferRelativeResize="1">
          <a:picLocks noChangeAspect="1"/>
        </xdr:cNvPicPr>
      </xdr:nvPicPr>
      <xdr:blipFill>
        <a:blip r:embed="rId1"/>
        <a:stretch>
          <a:fillRect/>
        </a:stretch>
      </xdr:blipFill>
      <xdr:spPr>
        <a:xfrm>
          <a:off x="3638550" y="138255375"/>
          <a:ext cx="66675" cy="247650"/>
        </a:xfrm>
        <a:prstGeom prst="rect">
          <a:avLst/>
        </a:prstGeom>
        <a:noFill/>
        <a:ln w="9525">
          <a:noFill/>
        </a:ln>
      </xdr:spPr>
    </xdr:pic>
    <xdr:clientData/>
  </xdr:twoCellAnchor>
  <xdr:twoCellAnchor>
    <xdr:from>
      <xdr:col>5</xdr:col>
      <xdr:colOff>381000</xdr:colOff>
      <xdr:row>131</xdr:row>
      <xdr:rowOff>0</xdr:rowOff>
    </xdr:from>
    <xdr:to>
      <xdr:col>5</xdr:col>
      <xdr:colOff>438150</xdr:colOff>
      <xdr:row>131</xdr:row>
      <xdr:rowOff>247650</xdr:rowOff>
    </xdr:to>
    <xdr:pic>
      <xdr:nvPicPr>
        <xdr:cNvPr id="156" name="Picture 6"/>
        <xdr:cNvPicPr preferRelativeResize="1">
          <a:picLocks noChangeAspect="1"/>
        </xdr:cNvPicPr>
      </xdr:nvPicPr>
      <xdr:blipFill>
        <a:blip r:embed="rId1"/>
        <a:stretch>
          <a:fillRect/>
        </a:stretch>
      </xdr:blipFill>
      <xdr:spPr>
        <a:xfrm>
          <a:off x="3714750" y="138255375"/>
          <a:ext cx="57150" cy="247650"/>
        </a:xfrm>
        <a:prstGeom prst="rect">
          <a:avLst/>
        </a:prstGeom>
        <a:noFill/>
        <a:ln w="9525">
          <a:noFill/>
        </a:ln>
      </xdr:spPr>
    </xdr:pic>
    <xdr:clientData/>
  </xdr:twoCellAnchor>
  <xdr:twoCellAnchor>
    <xdr:from>
      <xdr:col>5</xdr:col>
      <xdr:colOff>457200</xdr:colOff>
      <xdr:row>131</xdr:row>
      <xdr:rowOff>0</xdr:rowOff>
    </xdr:from>
    <xdr:to>
      <xdr:col>5</xdr:col>
      <xdr:colOff>523875</xdr:colOff>
      <xdr:row>131</xdr:row>
      <xdr:rowOff>247650</xdr:rowOff>
    </xdr:to>
    <xdr:pic>
      <xdr:nvPicPr>
        <xdr:cNvPr id="157" name="Picture 7"/>
        <xdr:cNvPicPr preferRelativeResize="1">
          <a:picLocks noChangeAspect="1"/>
        </xdr:cNvPicPr>
      </xdr:nvPicPr>
      <xdr:blipFill>
        <a:blip r:embed="rId1"/>
        <a:stretch>
          <a:fillRect/>
        </a:stretch>
      </xdr:blipFill>
      <xdr:spPr>
        <a:xfrm>
          <a:off x="3790950" y="138255375"/>
          <a:ext cx="66675" cy="247650"/>
        </a:xfrm>
        <a:prstGeom prst="rect">
          <a:avLst/>
        </a:prstGeom>
        <a:noFill/>
        <a:ln w="9525">
          <a:noFill/>
        </a:ln>
      </xdr:spPr>
    </xdr:pic>
    <xdr:clientData/>
  </xdr:twoCellAnchor>
  <xdr:twoCellAnchor>
    <xdr:from>
      <xdr:col>5</xdr:col>
      <xdr:colOff>533400</xdr:colOff>
      <xdr:row>131</xdr:row>
      <xdr:rowOff>0</xdr:rowOff>
    </xdr:from>
    <xdr:to>
      <xdr:col>5</xdr:col>
      <xdr:colOff>600075</xdr:colOff>
      <xdr:row>131</xdr:row>
      <xdr:rowOff>247650</xdr:rowOff>
    </xdr:to>
    <xdr:pic>
      <xdr:nvPicPr>
        <xdr:cNvPr id="158" name="Picture 8"/>
        <xdr:cNvPicPr preferRelativeResize="1">
          <a:picLocks noChangeAspect="1"/>
        </xdr:cNvPicPr>
      </xdr:nvPicPr>
      <xdr:blipFill>
        <a:blip r:embed="rId1"/>
        <a:stretch>
          <a:fillRect/>
        </a:stretch>
      </xdr:blipFill>
      <xdr:spPr>
        <a:xfrm>
          <a:off x="3867150" y="138255375"/>
          <a:ext cx="66675" cy="247650"/>
        </a:xfrm>
        <a:prstGeom prst="rect">
          <a:avLst/>
        </a:prstGeom>
        <a:noFill/>
        <a:ln w="9525">
          <a:noFill/>
        </a:ln>
      </xdr:spPr>
    </xdr:pic>
    <xdr:clientData/>
  </xdr:twoCellAnchor>
  <xdr:twoCellAnchor>
    <xdr:from>
      <xdr:col>5</xdr:col>
      <xdr:colOff>609600</xdr:colOff>
      <xdr:row>131</xdr:row>
      <xdr:rowOff>0</xdr:rowOff>
    </xdr:from>
    <xdr:to>
      <xdr:col>5</xdr:col>
      <xdr:colOff>676275</xdr:colOff>
      <xdr:row>131</xdr:row>
      <xdr:rowOff>247650</xdr:rowOff>
    </xdr:to>
    <xdr:pic>
      <xdr:nvPicPr>
        <xdr:cNvPr id="159" name="Picture 9"/>
        <xdr:cNvPicPr preferRelativeResize="1">
          <a:picLocks noChangeAspect="1"/>
        </xdr:cNvPicPr>
      </xdr:nvPicPr>
      <xdr:blipFill>
        <a:blip r:embed="rId1"/>
        <a:stretch>
          <a:fillRect/>
        </a:stretch>
      </xdr:blipFill>
      <xdr:spPr>
        <a:xfrm>
          <a:off x="3943350" y="138255375"/>
          <a:ext cx="66675" cy="247650"/>
        </a:xfrm>
        <a:prstGeom prst="rect">
          <a:avLst/>
        </a:prstGeom>
        <a:noFill/>
        <a:ln w="9525">
          <a:noFill/>
        </a:ln>
      </xdr:spPr>
    </xdr:pic>
    <xdr:clientData/>
  </xdr:twoCellAnchor>
  <xdr:twoCellAnchor>
    <xdr:from>
      <xdr:col>5</xdr:col>
      <xdr:colOff>0</xdr:colOff>
      <xdr:row>132</xdr:row>
      <xdr:rowOff>0</xdr:rowOff>
    </xdr:from>
    <xdr:to>
      <xdr:col>5</xdr:col>
      <xdr:colOff>66675</xdr:colOff>
      <xdr:row>132</xdr:row>
      <xdr:rowOff>238125</xdr:rowOff>
    </xdr:to>
    <xdr:pic>
      <xdr:nvPicPr>
        <xdr:cNvPr id="160" name="Picture 1"/>
        <xdr:cNvPicPr preferRelativeResize="1">
          <a:picLocks noChangeAspect="1"/>
        </xdr:cNvPicPr>
      </xdr:nvPicPr>
      <xdr:blipFill>
        <a:blip r:embed="rId1"/>
        <a:stretch>
          <a:fillRect/>
        </a:stretch>
      </xdr:blipFill>
      <xdr:spPr>
        <a:xfrm>
          <a:off x="3333750" y="139436475"/>
          <a:ext cx="66675" cy="238125"/>
        </a:xfrm>
        <a:prstGeom prst="rect">
          <a:avLst/>
        </a:prstGeom>
        <a:noFill/>
        <a:ln w="9525">
          <a:noFill/>
        </a:ln>
      </xdr:spPr>
    </xdr:pic>
    <xdr:clientData/>
  </xdr:twoCellAnchor>
  <xdr:twoCellAnchor>
    <xdr:from>
      <xdr:col>5</xdr:col>
      <xdr:colOff>76200</xdr:colOff>
      <xdr:row>132</xdr:row>
      <xdr:rowOff>0</xdr:rowOff>
    </xdr:from>
    <xdr:to>
      <xdr:col>5</xdr:col>
      <xdr:colOff>142875</xdr:colOff>
      <xdr:row>132</xdr:row>
      <xdr:rowOff>238125</xdr:rowOff>
    </xdr:to>
    <xdr:pic>
      <xdr:nvPicPr>
        <xdr:cNvPr id="161" name="Picture 2"/>
        <xdr:cNvPicPr preferRelativeResize="1">
          <a:picLocks noChangeAspect="1"/>
        </xdr:cNvPicPr>
      </xdr:nvPicPr>
      <xdr:blipFill>
        <a:blip r:embed="rId1"/>
        <a:stretch>
          <a:fillRect/>
        </a:stretch>
      </xdr:blipFill>
      <xdr:spPr>
        <a:xfrm>
          <a:off x="3409950" y="139436475"/>
          <a:ext cx="66675" cy="238125"/>
        </a:xfrm>
        <a:prstGeom prst="rect">
          <a:avLst/>
        </a:prstGeom>
        <a:noFill/>
        <a:ln w="9525">
          <a:noFill/>
        </a:ln>
      </xdr:spPr>
    </xdr:pic>
    <xdr:clientData/>
  </xdr:twoCellAnchor>
  <xdr:twoCellAnchor>
    <xdr:from>
      <xdr:col>5</xdr:col>
      <xdr:colOff>152400</xdr:colOff>
      <xdr:row>132</xdr:row>
      <xdr:rowOff>0</xdr:rowOff>
    </xdr:from>
    <xdr:to>
      <xdr:col>5</xdr:col>
      <xdr:colOff>219075</xdr:colOff>
      <xdr:row>132</xdr:row>
      <xdr:rowOff>238125</xdr:rowOff>
    </xdr:to>
    <xdr:pic>
      <xdr:nvPicPr>
        <xdr:cNvPr id="162" name="Picture 3"/>
        <xdr:cNvPicPr preferRelativeResize="1">
          <a:picLocks noChangeAspect="1"/>
        </xdr:cNvPicPr>
      </xdr:nvPicPr>
      <xdr:blipFill>
        <a:blip r:embed="rId1"/>
        <a:stretch>
          <a:fillRect/>
        </a:stretch>
      </xdr:blipFill>
      <xdr:spPr>
        <a:xfrm>
          <a:off x="3486150" y="139436475"/>
          <a:ext cx="66675" cy="238125"/>
        </a:xfrm>
        <a:prstGeom prst="rect">
          <a:avLst/>
        </a:prstGeom>
        <a:noFill/>
        <a:ln w="9525">
          <a:noFill/>
        </a:ln>
      </xdr:spPr>
    </xdr:pic>
    <xdr:clientData/>
  </xdr:twoCellAnchor>
  <xdr:twoCellAnchor>
    <xdr:from>
      <xdr:col>5</xdr:col>
      <xdr:colOff>228600</xdr:colOff>
      <xdr:row>132</xdr:row>
      <xdr:rowOff>0</xdr:rowOff>
    </xdr:from>
    <xdr:to>
      <xdr:col>5</xdr:col>
      <xdr:colOff>295275</xdr:colOff>
      <xdr:row>132</xdr:row>
      <xdr:rowOff>238125</xdr:rowOff>
    </xdr:to>
    <xdr:pic>
      <xdr:nvPicPr>
        <xdr:cNvPr id="163" name="Picture 4"/>
        <xdr:cNvPicPr preferRelativeResize="1">
          <a:picLocks noChangeAspect="1"/>
        </xdr:cNvPicPr>
      </xdr:nvPicPr>
      <xdr:blipFill>
        <a:blip r:embed="rId1"/>
        <a:stretch>
          <a:fillRect/>
        </a:stretch>
      </xdr:blipFill>
      <xdr:spPr>
        <a:xfrm>
          <a:off x="3562350" y="139436475"/>
          <a:ext cx="66675" cy="238125"/>
        </a:xfrm>
        <a:prstGeom prst="rect">
          <a:avLst/>
        </a:prstGeom>
        <a:noFill/>
        <a:ln w="9525">
          <a:noFill/>
        </a:ln>
      </xdr:spPr>
    </xdr:pic>
    <xdr:clientData/>
  </xdr:twoCellAnchor>
  <xdr:twoCellAnchor>
    <xdr:from>
      <xdr:col>5</xdr:col>
      <xdr:colOff>304800</xdr:colOff>
      <xdr:row>132</xdr:row>
      <xdr:rowOff>0</xdr:rowOff>
    </xdr:from>
    <xdr:to>
      <xdr:col>5</xdr:col>
      <xdr:colOff>371475</xdr:colOff>
      <xdr:row>132</xdr:row>
      <xdr:rowOff>238125</xdr:rowOff>
    </xdr:to>
    <xdr:pic>
      <xdr:nvPicPr>
        <xdr:cNvPr id="164" name="Picture 5"/>
        <xdr:cNvPicPr preferRelativeResize="1">
          <a:picLocks noChangeAspect="1"/>
        </xdr:cNvPicPr>
      </xdr:nvPicPr>
      <xdr:blipFill>
        <a:blip r:embed="rId1"/>
        <a:stretch>
          <a:fillRect/>
        </a:stretch>
      </xdr:blipFill>
      <xdr:spPr>
        <a:xfrm>
          <a:off x="3638550" y="139436475"/>
          <a:ext cx="66675" cy="238125"/>
        </a:xfrm>
        <a:prstGeom prst="rect">
          <a:avLst/>
        </a:prstGeom>
        <a:noFill/>
        <a:ln w="9525">
          <a:noFill/>
        </a:ln>
      </xdr:spPr>
    </xdr:pic>
    <xdr:clientData/>
  </xdr:twoCellAnchor>
  <xdr:twoCellAnchor>
    <xdr:from>
      <xdr:col>5</xdr:col>
      <xdr:colOff>381000</xdr:colOff>
      <xdr:row>132</xdr:row>
      <xdr:rowOff>0</xdr:rowOff>
    </xdr:from>
    <xdr:to>
      <xdr:col>5</xdr:col>
      <xdr:colOff>438150</xdr:colOff>
      <xdr:row>132</xdr:row>
      <xdr:rowOff>238125</xdr:rowOff>
    </xdr:to>
    <xdr:pic>
      <xdr:nvPicPr>
        <xdr:cNvPr id="165" name="Picture 6"/>
        <xdr:cNvPicPr preferRelativeResize="1">
          <a:picLocks noChangeAspect="1"/>
        </xdr:cNvPicPr>
      </xdr:nvPicPr>
      <xdr:blipFill>
        <a:blip r:embed="rId1"/>
        <a:stretch>
          <a:fillRect/>
        </a:stretch>
      </xdr:blipFill>
      <xdr:spPr>
        <a:xfrm>
          <a:off x="3714750" y="139436475"/>
          <a:ext cx="57150" cy="238125"/>
        </a:xfrm>
        <a:prstGeom prst="rect">
          <a:avLst/>
        </a:prstGeom>
        <a:noFill/>
        <a:ln w="9525">
          <a:noFill/>
        </a:ln>
      </xdr:spPr>
    </xdr:pic>
    <xdr:clientData/>
  </xdr:twoCellAnchor>
  <xdr:twoCellAnchor>
    <xdr:from>
      <xdr:col>5</xdr:col>
      <xdr:colOff>457200</xdr:colOff>
      <xdr:row>132</xdr:row>
      <xdr:rowOff>0</xdr:rowOff>
    </xdr:from>
    <xdr:to>
      <xdr:col>5</xdr:col>
      <xdr:colOff>523875</xdr:colOff>
      <xdr:row>132</xdr:row>
      <xdr:rowOff>238125</xdr:rowOff>
    </xdr:to>
    <xdr:pic>
      <xdr:nvPicPr>
        <xdr:cNvPr id="166" name="Picture 7"/>
        <xdr:cNvPicPr preferRelativeResize="1">
          <a:picLocks noChangeAspect="1"/>
        </xdr:cNvPicPr>
      </xdr:nvPicPr>
      <xdr:blipFill>
        <a:blip r:embed="rId1"/>
        <a:stretch>
          <a:fillRect/>
        </a:stretch>
      </xdr:blipFill>
      <xdr:spPr>
        <a:xfrm>
          <a:off x="3790950" y="139436475"/>
          <a:ext cx="66675" cy="238125"/>
        </a:xfrm>
        <a:prstGeom prst="rect">
          <a:avLst/>
        </a:prstGeom>
        <a:noFill/>
        <a:ln w="9525">
          <a:noFill/>
        </a:ln>
      </xdr:spPr>
    </xdr:pic>
    <xdr:clientData/>
  </xdr:twoCellAnchor>
  <xdr:twoCellAnchor>
    <xdr:from>
      <xdr:col>5</xdr:col>
      <xdr:colOff>533400</xdr:colOff>
      <xdr:row>132</xdr:row>
      <xdr:rowOff>0</xdr:rowOff>
    </xdr:from>
    <xdr:to>
      <xdr:col>5</xdr:col>
      <xdr:colOff>600075</xdr:colOff>
      <xdr:row>132</xdr:row>
      <xdr:rowOff>238125</xdr:rowOff>
    </xdr:to>
    <xdr:pic>
      <xdr:nvPicPr>
        <xdr:cNvPr id="167" name="Picture 8"/>
        <xdr:cNvPicPr preferRelativeResize="1">
          <a:picLocks noChangeAspect="1"/>
        </xdr:cNvPicPr>
      </xdr:nvPicPr>
      <xdr:blipFill>
        <a:blip r:embed="rId1"/>
        <a:stretch>
          <a:fillRect/>
        </a:stretch>
      </xdr:blipFill>
      <xdr:spPr>
        <a:xfrm>
          <a:off x="3867150" y="139436475"/>
          <a:ext cx="66675" cy="238125"/>
        </a:xfrm>
        <a:prstGeom prst="rect">
          <a:avLst/>
        </a:prstGeom>
        <a:noFill/>
        <a:ln w="9525">
          <a:noFill/>
        </a:ln>
      </xdr:spPr>
    </xdr:pic>
    <xdr:clientData/>
  </xdr:twoCellAnchor>
  <xdr:twoCellAnchor>
    <xdr:from>
      <xdr:col>5</xdr:col>
      <xdr:colOff>609600</xdr:colOff>
      <xdr:row>132</xdr:row>
      <xdr:rowOff>0</xdr:rowOff>
    </xdr:from>
    <xdr:to>
      <xdr:col>5</xdr:col>
      <xdr:colOff>676275</xdr:colOff>
      <xdr:row>132</xdr:row>
      <xdr:rowOff>238125</xdr:rowOff>
    </xdr:to>
    <xdr:pic>
      <xdr:nvPicPr>
        <xdr:cNvPr id="168" name="Picture 9"/>
        <xdr:cNvPicPr preferRelativeResize="1">
          <a:picLocks noChangeAspect="1"/>
        </xdr:cNvPicPr>
      </xdr:nvPicPr>
      <xdr:blipFill>
        <a:blip r:embed="rId1"/>
        <a:stretch>
          <a:fillRect/>
        </a:stretch>
      </xdr:blipFill>
      <xdr:spPr>
        <a:xfrm>
          <a:off x="3943350" y="139436475"/>
          <a:ext cx="66675" cy="238125"/>
        </a:xfrm>
        <a:prstGeom prst="rect">
          <a:avLst/>
        </a:prstGeom>
        <a:noFill/>
        <a:ln w="9525">
          <a:noFill/>
        </a:ln>
      </xdr:spPr>
    </xdr:pic>
    <xdr:clientData/>
  </xdr:twoCellAnchor>
  <xdr:twoCellAnchor>
    <xdr:from>
      <xdr:col>5</xdr:col>
      <xdr:colOff>0</xdr:colOff>
      <xdr:row>131</xdr:row>
      <xdr:rowOff>0</xdr:rowOff>
    </xdr:from>
    <xdr:to>
      <xdr:col>5</xdr:col>
      <xdr:colOff>66675</xdr:colOff>
      <xdr:row>131</xdr:row>
      <xdr:rowOff>247650</xdr:rowOff>
    </xdr:to>
    <xdr:pic>
      <xdr:nvPicPr>
        <xdr:cNvPr id="169" name="Picture 1"/>
        <xdr:cNvPicPr preferRelativeResize="1">
          <a:picLocks noChangeAspect="1"/>
        </xdr:cNvPicPr>
      </xdr:nvPicPr>
      <xdr:blipFill>
        <a:blip r:embed="rId1"/>
        <a:stretch>
          <a:fillRect/>
        </a:stretch>
      </xdr:blipFill>
      <xdr:spPr>
        <a:xfrm>
          <a:off x="3333750" y="138255375"/>
          <a:ext cx="66675" cy="247650"/>
        </a:xfrm>
        <a:prstGeom prst="rect">
          <a:avLst/>
        </a:prstGeom>
        <a:noFill/>
        <a:ln w="9525">
          <a:noFill/>
        </a:ln>
      </xdr:spPr>
    </xdr:pic>
    <xdr:clientData/>
  </xdr:twoCellAnchor>
  <xdr:twoCellAnchor>
    <xdr:from>
      <xdr:col>5</xdr:col>
      <xdr:colOff>76200</xdr:colOff>
      <xdr:row>131</xdr:row>
      <xdr:rowOff>0</xdr:rowOff>
    </xdr:from>
    <xdr:to>
      <xdr:col>5</xdr:col>
      <xdr:colOff>142875</xdr:colOff>
      <xdr:row>131</xdr:row>
      <xdr:rowOff>247650</xdr:rowOff>
    </xdr:to>
    <xdr:pic>
      <xdr:nvPicPr>
        <xdr:cNvPr id="170" name="Picture 2"/>
        <xdr:cNvPicPr preferRelativeResize="1">
          <a:picLocks noChangeAspect="1"/>
        </xdr:cNvPicPr>
      </xdr:nvPicPr>
      <xdr:blipFill>
        <a:blip r:embed="rId1"/>
        <a:stretch>
          <a:fillRect/>
        </a:stretch>
      </xdr:blipFill>
      <xdr:spPr>
        <a:xfrm>
          <a:off x="3409950" y="138255375"/>
          <a:ext cx="66675" cy="247650"/>
        </a:xfrm>
        <a:prstGeom prst="rect">
          <a:avLst/>
        </a:prstGeom>
        <a:noFill/>
        <a:ln w="9525">
          <a:noFill/>
        </a:ln>
      </xdr:spPr>
    </xdr:pic>
    <xdr:clientData/>
  </xdr:twoCellAnchor>
  <xdr:twoCellAnchor>
    <xdr:from>
      <xdr:col>5</xdr:col>
      <xdr:colOff>152400</xdr:colOff>
      <xdr:row>131</xdr:row>
      <xdr:rowOff>0</xdr:rowOff>
    </xdr:from>
    <xdr:to>
      <xdr:col>5</xdr:col>
      <xdr:colOff>219075</xdr:colOff>
      <xdr:row>131</xdr:row>
      <xdr:rowOff>247650</xdr:rowOff>
    </xdr:to>
    <xdr:pic>
      <xdr:nvPicPr>
        <xdr:cNvPr id="171" name="Picture 3"/>
        <xdr:cNvPicPr preferRelativeResize="1">
          <a:picLocks noChangeAspect="1"/>
        </xdr:cNvPicPr>
      </xdr:nvPicPr>
      <xdr:blipFill>
        <a:blip r:embed="rId1"/>
        <a:stretch>
          <a:fillRect/>
        </a:stretch>
      </xdr:blipFill>
      <xdr:spPr>
        <a:xfrm>
          <a:off x="3486150" y="138255375"/>
          <a:ext cx="66675" cy="247650"/>
        </a:xfrm>
        <a:prstGeom prst="rect">
          <a:avLst/>
        </a:prstGeom>
        <a:noFill/>
        <a:ln w="9525">
          <a:noFill/>
        </a:ln>
      </xdr:spPr>
    </xdr:pic>
    <xdr:clientData/>
  </xdr:twoCellAnchor>
  <xdr:twoCellAnchor>
    <xdr:from>
      <xdr:col>5</xdr:col>
      <xdr:colOff>228600</xdr:colOff>
      <xdr:row>131</xdr:row>
      <xdr:rowOff>0</xdr:rowOff>
    </xdr:from>
    <xdr:to>
      <xdr:col>5</xdr:col>
      <xdr:colOff>295275</xdr:colOff>
      <xdr:row>131</xdr:row>
      <xdr:rowOff>247650</xdr:rowOff>
    </xdr:to>
    <xdr:pic>
      <xdr:nvPicPr>
        <xdr:cNvPr id="172" name="Picture 4"/>
        <xdr:cNvPicPr preferRelativeResize="1">
          <a:picLocks noChangeAspect="1"/>
        </xdr:cNvPicPr>
      </xdr:nvPicPr>
      <xdr:blipFill>
        <a:blip r:embed="rId1"/>
        <a:stretch>
          <a:fillRect/>
        </a:stretch>
      </xdr:blipFill>
      <xdr:spPr>
        <a:xfrm>
          <a:off x="3562350" y="138255375"/>
          <a:ext cx="66675" cy="247650"/>
        </a:xfrm>
        <a:prstGeom prst="rect">
          <a:avLst/>
        </a:prstGeom>
        <a:noFill/>
        <a:ln w="9525">
          <a:noFill/>
        </a:ln>
      </xdr:spPr>
    </xdr:pic>
    <xdr:clientData/>
  </xdr:twoCellAnchor>
  <xdr:twoCellAnchor>
    <xdr:from>
      <xdr:col>5</xdr:col>
      <xdr:colOff>304800</xdr:colOff>
      <xdr:row>131</xdr:row>
      <xdr:rowOff>0</xdr:rowOff>
    </xdr:from>
    <xdr:to>
      <xdr:col>5</xdr:col>
      <xdr:colOff>371475</xdr:colOff>
      <xdr:row>131</xdr:row>
      <xdr:rowOff>247650</xdr:rowOff>
    </xdr:to>
    <xdr:pic>
      <xdr:nvPicPr>
        <xdr:cNvPr id="173" name="Picture 5"/>
        <xdr:cNvPicPr preferRelativeResize="1">
          <a:picLocks noChangeAspect="1"/>
        </xdr:cNvPicPr>
      </xdr:nvPicPr>
      <xdr:blipFill>
        <a:blip r:embed="rId1"/>
        <a:stretch>
          <a:fillRect/>
        </a:stretch>
      </xdr:blipFill>
      <xdr:spPr>
        <a:xfrm>
          <a:off x="3638550" y="138255375"/>
          <a:ext cx="66675" cy="247650"/>
        </a:xfrm>
        <a:prstGeom prst="rect">
          <a:avLst/>
        </a:prstGeom>
        <a:noFill/>
        <a:ln w="9525">
          <a:noFill/>
        </a:ln>
      </xdr:spPr>
    </xdr:pic>
    <xdr:clientData/>
  </xdr:twoCellAnchor>
  <xdr:twoCellAnchor>
    <xdr:from>
      <xdr:col>5</xdr:col>
      <xdr:colOff>381000</xdr:colOff>
      <xdr:row>131</xdr:row>
      <xdr:rowOff>0</xdr:rowOff>
    </xdr:from>
    <xdr:to>
      <xdr:col>5</xdr:col>
      <xdr:colOff>438150</xdr:colOff>
      <xdr:row>131</xdr:row>
      <xdr:rowOff>247650</xdr:rowOff>
    </xdr:to>
    <xdr:pic>
      <xdr:nvPicPr>
        <xdr:cNvPr id="174" name="Picture 6"/>
        <xdr:cNvPicPr preferRelativeResize="1">
          <a:picLocks noChangeAspect="1"/>
        </xdr:cNvPicPr>
      </xdr:nvPicPr>
      <xdr:blipFill>
        <a:blip r:embed="rId1"/>
        <a:stretch>
          <a:fillRect/>
        </a:stretch>
      </xdr:blipFill>
      <xdr:spPr>
        <a:xfrm>
          <a:off x="3714750" y="138255375"/>
          <a:ext cx="57150" cy="247650"/>
        </a:xfrm>
        <a:prstGeom prst="rect">
          <a:avLst/>
        </a:prstGeom>
        <a:noFill/>
        <a:ln w="9525">
          <a:noFill/>
        </a:ln>
      </xdr:spPr>
    </xdr:pic>
    <xdr:clientData/>
  </xdr:twoCellAnchor>
  <xdr:twoCellAnchor>
    <xdr:from>
      <xdr:col>5</xdr:col>
      <xdr:colOff>457200</xdr:colOff>
      <xdr:row>131</xdr:row>
      <xdr:rowOff>0</xdr:rowOff>
    </xdr:from>
    <xdr:to>
      <xdr:col>5</xdr:col>
      <xdr:colOff>523875</xdr:colOff>
      <xdr:row>131</xdr:row>
      <xdr:rowOff>247650</xdr:rowOff>
    </xdr:to>
    <xdr:pic>
      <xdr:nvPicPr>
        <xdr:cNvPr id="175" name="Picture 7"/>
        <xdr:cNvPicPr preferRelativeResize="1">
          <a:picLocks noChangeAspect="1"/>
        </xdr:cNvPicPr>
      </xdr:nvPicPr>
      <xdr:blipFill>
        <a:blip r:embed="rId1"/>
        <a:stretch>
          <a:fillRect/>
        </a:stretch>
      </xdr:blipFill>
      <xdr:spPr>
        <a:xfrm>
          <a:off x="3790950" y="138255375"/>
          <a:ext cx="66675" cy="247650"/>
        </a:xfrm>
        <a:prstGeom prst="rect">
          <a:avLst/>
        </a:prstGeom>
        <a:noFill/>
        <a:ln w="9525">
          <a:noFill/>
        </a:ln>
      </xdr:spPr>
    </xdr:pic>
    <xdr:clientData/>
  </xdr:twoCellAnchor>
  <xdr:twoCellAnchor>
    <xdr:from>
      <xdr:col>5</xdr:col>
      <xdr:colOff>533400</xdr:colOff>
      <xdr:row>131</xdr:row>
      <xdr:rowOff>0</xdr:rowOff>
    </xdr:from>
    <xdr:to>
      <xdr:col>5</xdr:col>
      <xdr:colOff>600075</xdr:colOff>
      <xdr:row>131</xdr:row>
      <xdr:rowOff>247650</xdr:rowOff>
    </xdr:to>
    <xdr:pic>
      <xdr:nvPicPr>
        <xdr:cNvPr id="176" name="Picture 8"/>
        <xdr:cNvPicPr preferRelativeResize="1">
          <a:picLocks noChangeAspect="1"/>
        </xdr:cNvPicPr>
      </xdr:nvPicPr>
      <xdr:blipFill>
        <a:blip r:embed="rId1"/>
        <a:stretch>
          <a:fillRect/>
        </a:stretch>
      </xdr:blipFill>
      <xdr:spPr>
        <a:xfrm>
          <a:off x="3867150" y="138255375"/>
          <a:ext cx="66675" cy="247650"/>
        </a:xfrm>
        <a:prstGeom prst="rect">
          <a:avLst/>
        </a:prstGeom>
        <a:noFill/>
        <a:ln w="9525">
          <a:noFill/>
        </a:ln>
      </xdr:spPr>
    </xdr:pic>
    <xdr:clientData/>
  </xdr:twoCellAnchor>
  <xdr:twoCellAnchor>
    <xdr:from>
      <xdr:col>5</xdr:col>
      <xdr:colOff>609600</xdr:colOff>
      <xdr:row>131</xdr:row>
      <xdr:rowOff>0</xdr:rowOff>
    </xdr:from>
    <xdr:to>
      <xdr:col>5</xdr:col>
      <xdr:colOff>676275</xdr:colOff>
      <xdr:row>131</xdr:row>
      <xdr:rowOff>247650</xdr:rowOff>
    </xdr:to>
    <xdr:pic>
      <xdr:nvPicPr>
        <xdr:cNvPr id="177" name="Picture 9"/>
        <xdr:cNvPicPr preferRelativeResize="1">
          <a:picLocks noChangeAspect="1"/>
        </xdr:cNvPicPr>
      </xdr:nvPicPr>
      <xdr:blipFill>
        <a:blip r:embed="rId1"/>
        <a:stretch>
          <a:fillRect/>
        </a:stretch>
      </xdr:blipFill>
      <xdr:spPr>
        <a:xfrm>
          <a:off x="3943350" y="138255375"/>
          <a:ext cx="66675" cy="247650"/>
        </a:xfrm>
        <a:prstGeom prst="rect">
          <a:avLst/>
        </a:prstGeom>
        <a:noFill/>
        <a:ln w="9525">
          <a:noFill/>
        </a:ln>
      </xdr:spPr>
    </xdr:pic>
    <xdr:clientData/>
  </xdr:twoCellAnchor>
  <xdr:twoCellAnchor>
    <xdr:from>
      <xdr:col>5</xdr:col>
      <xdr:colOff>0</xdr:colOff>
      <xdr:row>131</xdr:row>
      <xdr:rowOff>0</xdr:rowOff>
    </xdr:from>
    <xdr:to>
      <xdr:col>5</xdr:col>
      <xdr:colOff>66675</xdr:colOff>
      <xdr:row>131</xdr:row>
      <xdr:rowOff>238125</xdr:rowOff>
    </xdr:to>
    <xdr:pic>
      <xdr:nvPicPr>
        <xdr:cNvPr id="178" name="Picture 1"/>
        <xdr:cNvPicPr preferRelativeResize="1">
          <a:picLocks noChangeAspect="1"/>
        </xdr:cNvPicPr>
      </xdr:nvPicPr>
      <xdr:blipFill>
        <a:blip r:embed="rId1"/>
        <a:stretch>
          <a:fillRect/>
        </a:stretch>
      </xdr:blipFill>
      <xdr:spPr>
        <a:xfrm>
          <a:off x="3333750" y="138255375"/>
          <a:ext cx="66675" cy="238125"/>
        </a:xfrm>
        <a:prstGeom prst="rect">
          <a:avLst/>
        </a:prstGeom>
        <a:noFill/>
        <a:ln w="9525">
          <a:noFill/>
        </a:ln>
      </xdr:spPr>
    </xdr:pic>
    <xdr:clientData/>
  </xdr:twoCellAnchor>
  <xdr:twoCellAnchor>
    <xdr:from>
      <xdr:col>5</xdr:col>
      <xdr:colOff>76200</xdr:colOff>
      <xdr:row>131</xdr:row>
      <xdr:rowOff>0</xdr:rowOff>
    </xdr:from>
    <xdr:to>
      <xdr:col>5</xdr:col>
      <xdr:colOff>142875</xdr:colOff>
      <xdr:row>131</xdr:row>
      <xdr:rowOff>238125</xdr:rowOff>
    </xdr:to>
    <xdr:pic>
      <xdr:nvPicPr>
        <xdr:cNvPr id="179" name="Picture 2"/>
        <xdr:cNvPicPr preferRelativeResize="1">
          <a:picLocks noChangeAspect="1"/>
        </xdr:cNvPicPr>
      </xdr:nvPicPr>
      <xdr:blipFill>
        <a:blip r:embed="rId1"/>
        <a:stretch>
          <a:fillRect/>
        </a:stretch>
      </xdr:blipFill>
      <xdr:spPr>
        <a:xfrm>
          <a:off x="3409950" y="138255375"/>
          <a:ext cx="66675" cy="238125"/>
        </a:xfrm>
        <a:prstGeom prst="rect">
          <a:avLst/>
        </a:prstGeom>
        <a:noFill/>
        <a:ln w="9525">
          <a:noFill/>
        </a:ln>
      </xdr:spPr>
    </xdr:pic>
    <xdr:clientData/>
  </xdr:twoCellAnchor>
  <xdr:twoCellAnchor>
    <xdr:from>
      <xdr:col>5</xdr:col>
      <xdr:colOff>152400</xdr:colOff>
      <xdr:row>131</xdr:row>
      <xdr:rowOff>0</xdr:rowOff>
    </xdr:from>
    <xdr:to>
      <xdr:col>5</xdr:col>
      <xdr:colOff>219075</xdr:colOff>
      <xdr:row>131</xdr:row>
      <xdr:rowOff>238125</xdr:rowOff>
    </xdr:to>
    <xdr:pic>
      <xdr:nvPicPr>
        <xdr:cNvPr id="180" name="Picture 3"/>
        <xdr:cNvPicPr preferRelativeResize="1">
          <a:picLocks noChangeAspect="1"/>
        </xdr:cNvPicPr>
      </xdr:nvPicPr>
      <xdr:blipFill>
        <a:blip r:embed="rId1"/>
        <a:stretch>
          <a:fillRect/>
        </a:stretch>
      </xdr:blipFill>
      <xdr:spPr>
        <a:xfrm>
          <a:off x="3486150" y="138255375"/>
          <a:ext cx="66675" cy="238125"/>
        </a:xfrm>
        <a:prstGeom prst="rect">
          <a:avLst/>
        </a:prstGeom>
        <a:noFill/>
        <a:ln w="9525">
          <a:noFill/>
        </a:ln>
      </xdr:spPr>
    </xdr:pic>
    <xdr:clientData/>
  </xdr:twoCellAnchor>
  <xdr:twoCellAnchor>
    <xdr:from>
      <xdr:col>5</xdr:col>
      <xdr:colOff>228600</xdr:colOff>
      <xdr:row>131</xdr:row>
      <xdr:rowOff>0</xdr:rowOff>
    </xdr:from>
    <xdr:to>
      <xdr:col>5</xdr:col>
      <xdr:colOff>295275</xdr:colOff>
      <xdr:row>131</xdr:row>
      <xdr:rowOff>238125</xdr:rowOff>
    </xdr:to>
    <xdr:pic>
      <xdr:nvPicPr>
        <xdr:cNvPr id="181" name="Picture 4"/>
        <xdr:cNvPicPr preferRelativeResize="1">
          <a:picLocks noChangeAspect="1"/>
        </xdr:cNvPicPr>
      </xdr:nvPicPr>
      <xdr:blipFill>
        <a:blip r:embed="rId1"/>
        <a:stretch>
          <a:fillRect/>
        </a:stretch>
      </xdr:blipFill>
      <xdr:spPr>
        <a:xfrm>
          <a:off x="3562350" y="138255375"/>
          <a:ext cx="66675" cy="238125"/>
        </a:xfrm>
        <a:prstGeom prst="rect">
          <a:avLst/>
        </a:prstGeom>
        <a:noFill/>
        <a:ln w="9525">
          <a:noFill/>
        </a:ln>
      </xdr:spPr>
    </xdr:pic>
    <xdr:clientData/>
  </xdr:twoCellAnchor>
  <xdr:twoCellAnchor>
    <xdr:from>
      <xdr:col>5</xdr:col>
      <xdr:colOff>304800</xdr:colOff>
      <xdr:row>131</xdr:row>
      <xdr:rowOff>0</xdr:rowOff>
    </xdr:from>
    <xdr:to>
      <xdr:col>5</xdr:col>
      <xdr:colOff>371475</xdr:colOff>
      <xdr:row>131</xdr:row>
      <xdr:rowOff>238125</xdr:rowOff>
    </xdr:to>
    <xdr:pic>
      <xdr:nvPicPr>
        <xdr:cNvPr id="182" name="Picture 5"/>
        <xdr:cNvPicPr preferRelativeResize="1">
          <a:picLocks noChangeAspect="1"/>
        </xdr:cNvPicPr>
      </xdr:nvPicPr>
      <xdr:blipFill>
        <a:blip r:embed="rId1"/>
        <a:stretch>
          <a:fillRect/>
        </a:stretch>
      </xdr:blipFill>
      <xdr:spPr>
        <a:xfrm>
          <a:off x="3638550" y="138255375"/>
          <a:ext cx="66675" cy="238125"/>
        </a:xfrm>
        <a:prstGeom prst="rect">
          <a:avLst/>
        </a:prstGeom>
        <a:noFill/>
        <a:ln w="9525">
          <a:noFill/>
        </a:ln>
      </xdr:spPr>
    </xdr:pic>
    <xdr:clientData/>
  </xdr:twoCellAnchor>
  <xdr:twoCellAnchor>
    <xdr:from>
      <xdr:col>5</xdr:col>
      <xdr:colOff>381000</xdr:colOff>
      <xdr:row>131</xdr:row>
      <xdr:rowOff>0</xdr:rowOff>
    </xdr:from>
    <xdr:to>
      <xdr:col>5</xdr:col>
      <xdr:colOff>438150</xdr:colOff>
      <xdr:row>131</xdr:row>
      <xdr:rowOff>238125</xdr:rowOff>
    </xdr:to>
    <xdr:pic>
      <xdr:nvPicPr>
        <xdr:cNvPr id="183" name="Picture 6"/>
        <xdr:cNvPicPr preferRelativeResize="1">
          <a:picLocks noChangeAspect="1"/>
        </xdr:cNvPicPr>
      </xdr:nvPicPr>
      <xdr:blipFill>
        <a:blip r:embed="rId1"/>
        <a:stretch>
          <a:fillRect/>
        </a:stretch>
      </xdr:blipFill>
      <xdr:spPr>
        <a:xfrm>
          <a:off x="3714750" y="138255375"/>
          <a:ext cx="57150" cy="238125"/>
        </a:xfrm>
        <a:prstGeom prst="rect">
          <a:avLst/>
        </a:prstGeom>
        <a:noFill/>
        <a:ln w="9525">
          <a:noFill/>
        </a:ln>
      </xdr:spPr>
    </xdr:pic>
    <xdr:clientData/>
  </xdr:twoCellAnchor>
  <xdr:twoCellAnchor>
    <xdr:from>
      <xdr:col>5</xdr:col>
      <xdr:colOff>457200</xdr:colOff>
      <xdr:row>131</xdr:row>
      <xdr:rowOff>0</xdr:rowOff>
    </xdr:from>
    <xdr:to>
      <xdr:col>5</xdr:col>
      <xdr:colOff>523875</xdr:colOff>
      <xdr:row>131</xdr:row>
      <xdr:rowOff>238125</xdr:rowOff>
    </xdr:to>
    <xdr:pic>
      <xdr:nvPicPr>
        <xdr:cNvPr id="184" name="Picture 7"/>
        <xdr:cNvPicPr preferRelativeResize="1">
          <a:picLocks noChangeAspect="1"/>
        </xdr:cNvPicPr>
      </xdr:nvPicPr>
      <xdr:blipFill>
        <a:blip r:embed="rId1"/>
        <a:stretch>
          <a:fillRect/>
        </a:stretch>
      </xdr:blipFill>
      <xdr:spPr>
        <a:xfrm>
          <a:off x="3790950" y="138255375"/>
          <a:ext cx="66675" cy="238125"/>
        </a:xfrm>
        <a:prstGeom prst="rect">
          <a:avLst/>
        </a:prstGeom>
        <a:noFill/>
        <a:ln w="9525">
          <a:noFill/>
        </a:ln>
      </xdr:spPr>
    </xdr:pic>
    <xdr:clientData/>
  </xdr:twoCellAnchor>
  <xdr:twoCellAnchor>
    <xdr:from>
      <xdr:col>5</xdr:col>
      <xdr:colOff>533400</xdr:colOff>
      <xdr:row>131</xdr:row>
      <xdr:rowOff>0</xdr:rowOff>
    </xdr:from>
    <xdr:to>
      <xdr:col>5</xdr:col>
      <xdr:colOff>600075</xdr:colOff>
      <xdr:row>131</xdr:row>
      <xdr:rowOff>238125</xdr:rowOff>
    </xdr:to>
    <xdr:pic>
      <xdr:nvPicPr>
        <xdr:cNvPr id="185" name="Picture 8"/>
        <xdr:cNvPicPr preferRelativeResize="1">
          <a:picLocks noChangeAspect="1"/>
        </xdr:cNvPicPr>
      </xdr:nvPicPr>
      <xdr:blipFill>
        <a:blip r:embed="rId1"/>
        <a:stretch>
          <a:fillRect/>
        </a:stretch>
      </xdr:blipFill>
      <xdr:spPr>
        <a:xfrm>
          <a:off x="3867150" y="138255375"/>
          <a:ext cx="66675" cy="238125"/>
        </a:xfrm>
        <a:prstGeom prst="rect">
          <a:avLst/>
        </a:prstGeom>
        <a:noFill/>
        <a:ln w="9525">
          <a:noFill/>
        </a:ln>
      </xdr:spPr>
    </xdr:pic>
    <xdr:clientData/>
  </xdr:twoCellAnchor>
  <xdr:twoCellAnchor>
    <xdr:from>
      <xdr:col>5</xdr:col>
      <xdr:colOff>609600</xdr:colOff>
      <xdr:row>131</xdr:row>
      <xdr:rowOff>0</xdr:rowOff>
    </xdr:from>
    <xdr:to>
      <xdr:col>5</xdr:col>
      <xdr:colOff>676275</xdr:colOff>
      <xdr:row>131</xdr:row>
      <xdr:rowOff>238125</xdr:rowOff>
    </xdr:to>
    <xdr:pic>
      <xdr:nvPicPr>
        <xdr:cNvPr id="186" name="Picture 9"/>
        <xdr:cNvPicPr preferRelativeResize="1">
          <a:picLocks noChangeAspect="1"/>
        </xdr:cNvPicPr>
      </xdr:nvPicPr>
      <xdr:blipFill>
        <a:blip r:embed="rId1"/>
        <a:stretch>
          <a:fillRect/>
        </a:stretch>
      </xdr:blipFill>
      <xdr:spPr>
        <a:xfrm>
          <a:off x="3943350" y="138255375"/>
          <a:ext cx="66675" cy="238125"/>
        </a:xfrm>
        <a:prstGeom prst="rect">
          <a:avLst/>
        </a:prstGeom>
        <a:noFill/>
        <a:ln w="9525">
          <a:noFill/>
        </a:ln>
      </xdr:spPr>
    </xdr:pic>
    <xdr:clientData/>
  </xdr:twoCellAnchor>
  <xdr:twoCellAnchor>
    <xdr:from>
      <xdr:col>5</xdr:col>
      <xdr:colOff>0</xdr:colOff>
      <xdr:row>131</xdr:row>
      <xdr:rowOff>0</xdr:rowOff>
    </xdr:from>
    <xdr:to>
      <xdr:col>5</xdr:col>
      <xdr:colOff>66675</xdr:colOff>
      <xdr:row>131</xdr:row>
      <xdr:rowOff>238125</xdr:rowOff>
    </xdr:to>
    <xdr:pic>
      <xdr:nvPicPr>
        <xdr:cNvPr id="187" name="Picture 1"/>
        <xdr:cNvPicPr preferRelativeResize="1">
          <a:picLocks noChangeAspect="1"/>
        </xdr:cNvPicPr>
      </xdr:nvPicPr>
      <xdr:blipFill>
        <a:blip r:embed="rId1"/>
        <a:stretch>
          <a:fillRect/>
        </a:stretch>
      </xdr:blipFill>
      <xdr:spPr>
        <a:xfrm>
          <a:off x="3333750" y="138255375"/>
          <a:ext cx="66675" cy="238125"/>
        </a:xfrm>
        <a:prstGeom prst="rect">
          <a:avLst/>
        </a:prstGeom>
        <a:noFill/>
        <a:ln w="9525">
          <a:noFill/>
        </a:ln>
      </xdr:spPr>
    </xdr:pic>
    <xdr:clientData/>
  </xdr:twoCellAnchor>
  <xdr:twoCellAnchor>
    <xdr:from>
      <xdr:col>5</xdr:col>
      <xdr:colOff>76200</xdr:colOff>
      <xdr:row>131</xdr:row>
      <xdr:rowOff>0</xdr:rowOff>
    </xdr:from>
    <xdr:to>
      <xdr:col>5</xdr:col>
      <xdr:colOff>142875</xdr:colOff>
      <xdr:row>131</xdr:row>
      <xdr:rowOff>238125</xdr:rowOff>
    </xdr:to>
    <xdr:pic>
      <xdr:nvPicPr>
        <xdr:cNvPr id="188" name="Picture 2"/>
        <xdr:cNvPicPr preferRelativeResize="1">
          <a:picLocks noChangeAspect="1"/>
        </xdr:cNvPicPr>
      </xdr:nvPicPr>
      <xdr:blipFill>
        <a:blip r:embed="rId1"/>
        <a:stretch>
          <a:fillRect/>
        </a:stretch>
      </xdr:blipFill>
      <xdr:spPr>
        <a:xfrm>
          <a:off x="3409950" y="138255375"/>
          <a:ext cx="66675" cy="238125"/>
        </a:xfrm>
        <a:prstGeom prst="rect">
          <a:avLst/>
        </a:prstGeom>
        <a:noFill/>
        <a:ln w="9525">
          <a:noFill/>
        </a:ln>
      </xdr:spPr>
    </xdr:pic>
    <xdr:clientData/>
  </xdr:twoCellAnchor>
  <xdr:twoCellAnchor>
    <xdr:from>
      <xdr:col>5</xdr:col>
      <xdr:colOff>152400</xdr:colOff>
      <xdr:row>131</xdr:row>
      <xdr:rowOff>0</xdr:rowOff>
    </xdr:from>
    <xdr:to>
      <xdr:col>5</xdr:col>
      <xdr:colOff>219075</xdr:colOff>
      <xdr:row>131</xdr:row>
      <xdr:rowOff>238125</xdr:rowOff>
    </xdr:to>
    <xdr:pic>
      <xdr:nvPicPr>
        <xdr:cNvPr id="189" name="Picture 3"/>
        <xdr:cNvPicPr preferRelativeResize="1">
          <a:picLocks noChangeAspect="1"/>
        </xdr:cNvPicPr>
      </xdr:nvPicPr>
      <xdr:blipFill>
        <a:blip r:embed="rId1"/>
        <a:stretch>
          <a:fillRect/>
        </a:stretch>
      </xdr:blipFill>
      <xdr:spPr>
        <a:xfrm>
          <a:off x="3486150" y="138255375"/>
          <a:ext cx="66675" cy="238125"/>
        </a:xfrm>
        <a:prstGeom prst="rect">
          <a:avLst/>
        </a:prstGeom>
        <a:noFill/>
        <a:ln w="9525">
          <a:noFill/>
        </a:ln>
      </xdr:spPr>
    </xdr:pic>
    <xdr:clientData/>
  </xdr:twoCellAnchor>
  <xdr:twoCellAnchor>
    <xdr:from>
      <xdr:col>5</xdr:col>
      <xdr:colOff>228600</xdr:colOff>
      <xdr:row>131</xdr:row>
      <xdr:rowOff>0</xdr:rowOff>
    </xdr:from>
    <xdr:to>
      <xdr:col>5</xdr:col>
      <xdr:colOff>295275</xdr:colOff>
      <xdr:row>131</xdr:row>
      <xdr:rowOff>238125</xdr:rowOff>
    </xdr:to>
    <xdr:pic>
      <xdr:nvPicPr>
        <xdr:cNvPr id="190" name="Picture 4"/>
        <xdr:cNvPicPr preferRelativeResize="1">
          <a:picLocks noChangeAspect="1"/>
        </xdr:cNvPicPr>
      </xdr:nvPicPr>
      <xdr:blipFill>
        <a:blip r:embed="rId1"/>
        <a:stretch>
          <a:fillRect/>
        </a:stretch>
      </xdr:blipFill>
      <xdr:spPr>
        <a:xfrm>
          <a:off x="3562350" y="138255375"/>
          <a:ext cx="66675" cy="238125"/>
        </a:xfrm>
        <a:prstGeom prst="rect">
          <a:avLst/>
        </a:prstGeom>
        <a:noFill/>
        <a:ln w="9525">
          <a:noFill/>
        </a:ln>
      </xdr:spPr>
    </xdr:pic>
    <xdr:clientData/>
  </xdr:twoCellAnchor>
  <xdr:twoCellAnchor>
    <xdr:from>
      <xdr:col>5</xdr:col>
      <xdr:colOff>304800</xdr:colOff>
      <xdr:row>131</xdr:row>
      <xdr:rowOff>0</xdr:rowOff>
    </xdr:from>
    <xdr:to>
      <xdr:col>5</xdr:col>
      <xdr:colOff>371475</xdr:colOff>
      <xdr:row>131</xdr:row>
      <xdr:rowOff>238125</xdr:rowOff>
    </xdr:to>
    <xdr:pic>
      <xdr:nvPicPr>
        <xdr:cNvPr id="191" name="Picture 5"/>
        <xdr:cNvPicPr preferRelativeResize="1">
          <a:picLocks noChangeAspect="1"/>
        </xdr:cNvPicPr>
      </xdr:nvPicPr>
      <xdr:blipFill>
        <a:blip r:embed="rId1"/>
        <a:stretch>
          <a:fillRect/>
        </a:stretch>
      </xdr:blipFill>
      <xdr:spPr>
        <a:xfrm>
          <a:off x="3638550" y="138255375"/>
          <a:ext cx="66675" cy="238125"/>
        </a:xfrm>
        <a:prstGeom prst="rect">
          <a:avLst/>
        </a:prstGeom>
        <a:noFill/>
        <a:ln w="9525">
          <a:noFill/>
        </a:ln>
      </xdr:spPr>
    </xdr:pic>
    <xdr:clientData/>
  </xdr:twoCellAnchor>
  <xdr:twoCellAnchor>
    <xdr:from>
      <xdr:col>5</xdr:col>
      <xdr:colOff>381000</xdr:colOff>
      <xdr:row>131</xdr:row>
      <xdr:rowOff>0</xdr:rowOff>
    </xdr:from>
    <xdr:to>
      <xdr:col>5</xdr:col>
      <xdr:colOff>438150</xdr:colOff>
      <xdr:row>131</xdr:row>
      <xdr:rowOff>238125</xdr:rowOff>
    </xdr:to>
    <xdr:pic>
      <xdr:nvPicPr>
        <xdr:cNvPr id="192" name="Picture 6"/>
        <xdr:cNvPicPr preferRelativeResize="1">
          <a:picLocks noChangeAspect="1"/>
        </xdr:cNvPicPr>
      </xdr:nvPicPr>
      <xdr:blipFill>
        <a:blip r:embed="rId1"/>
        <a:stretch>
          <a:fillRect/>
        </a:stretch>
      </xdr:blipFill>
      <xdr:spPr>
        <a:xfrm>
          <a:off x="3714750" y="138255375"/>
          <a:ext cx="57150" cy="238125"/>
        </a:xfrm>
        <a:prstGeom prst="rect">
          <a:avLst/>
        </a:prstGeom>
        <a:noFill/>
        <a:ln w="9525">
          <a:noFill/>
        </a:ln>
      </xdr:spPr>
    </xdr:pic>
    <xdr:clientData/>
  </xdr:twoCellAnchor>
  <xdr:twoCellAnchor>
    <xdr:from>
      <xdr:col>5</xdr:col>
      <xdr:colOff>457200</xdr:colOff>
      <xdr:row>131</xdr:row>
      <xdr:rowOff>0</xdr:rowOff>
    </xdr:from>
    <xdr:to>
      <xdr:col>5</xdr:col>
      <xdr:colOff>523875</xdr:colOff>
      <xdr:row>131</xdr:row>
      <xdr:rowOff>238125</xdr:rowOff>
    </xdr:to>
    <xdr:pic>
      <xdr:nvPicPr>
        <xdr:cNvPr id="193" name="Picture 7"/>
        <xdr:cNvPicPr preferRelativeResize="1">
          <a:picLocks noChangeAspect="1"/>
        </xdr:cNvPicPr>
      </xdr:nvPicPr>
      <xdr:blipFill>
        <a:blip r:embed="rId1"/>
        <a:stretch>
          <a:fillRect/>
        </a:stretch>
      </xdr:blipFill>
      <xdr:spPr>
        <a:xfrm>
          <a:off x="3790950" y="138255375"/>
          <a:ext cx="66675" cy="238125"/>
        </a:xfrm>
        <a:prstGeom prst="rect">
          <a:avLst/>
        </a:prstGeom>
        <a:noFill/>
        <a:ln w="9525">
          <a:noFill/>
        </a:ln>
      </xdr:spPr>
    </xdr:pic>
    <xdr:clientData/>
  </xdr:twoCellAnchor>
  <xdr:twoCellAnchor>
    <xdr:from>
      <xdr:col>5</xdr:col>
      <xdr:colOff>533400</xdr:colOff>
      <xdr:row>131</xdr:row>
      <xdr:rowOff>0</xdr:rowOff>
    </xdr:from>
    <xdr:to>
      <xdr:col>5</xdr:col>
      <xdr:colOff>600075</xdr:colOff>
      <xdr:row>131</xdr:row>
      <xdr:rowOff>238125</xdr:rowOff>
    </xdr:to>
    <xdr:pic>
      <xdr:nvPicPr>
        <xdr:cNvPr id="194" name="Picture 8"/>
        <xdr:cNvPicPr preferRelativeResize="1">
          <a:picLocks noChangeAspect="1"/>
        </xdr:cNvPicPr>
      </xdr:nvPicPr>
      <xdr:blipFill>
        <a:blip r:embed="rId1"/>
        <a:stretch>
          <a:fillRect/>
        </a:stretch>
      </xdr:blipFill>
      <xdr:spPr>
        <a:xfrm>
          <a:off x="3867150" y="138255375"/>
          <a:ext cx="66675" cy="238125"/>
        </a:xfrm>
        <a:prstGeom prst="rect">
          <a:avLst/>
        </a:prstGeom>
        <a:noFill/>
        <a:ln w="9525">
          <a:noFill/>
        </a:ln>
      </xdr:spPr>
    </xdr:pic>
    <xdr:clientData/>
  </xdr:twoCellAnchor>
  <xdr:twoCellAnchor>
    <xdr:from>
      <xdr:col>5</xdr:col>
      <xdr:colOff>609600</xdr:colOff>
      <xdr:row>131</xdr:row>
      <xdr:rowOff>0</xdr:rowOff>
    </xdr:from>
    <xdr:to>
      <xdr:col>5</xdr:col>
      <xdr:colOff>676275</xdr:colOff>
      <xdr:row>131</xdr:row>
      <xdr:rowOff>238125</xdr:rowOff>
    </xdr:to>
    <xdr:pic>
      <xdr:nvPicPr>
        <xdr:cNvPr id="195" name="Picture 9"/>
        <xdr:cNvPicPr preferRelativeResize="1">
          <a:picLocks noChangeAspect="1"/>
        </xdr:cNvPicPr>
      </xdr:nvPicPr>
      <xdr:blipFill>
        <a:blip r:embed="rId1"/>
        <a:stretch>
          <a:fillRect/>
        </a:stretch>
      </xdr:blipFill>
      <xdr:spPr>
        <a:xfrm>
          <a:off x="3943350" y="138255375"/>
          <a:ext cx="66675" cy="238125"/>
        </a:xfrm>
        <a:prstGeom prst="rect">
          <a:avLst/>
        </a:prstGeom>
        <a:noFill/>
        <a:ln w="9525">
          <a:noFill/>
        </a:ln>
      </xdr:spPr>
    </xdr:pic>
    <xdr:clientData/>
  </xdr:twoCellAnchor>
  <xdr:twoCellAnchor>
    <xdr:from>
      <xdr:col>5</xdr:col>
      <xdr:colOff>0</xdr:colOff>
      <xdr:row>132</xdr:row>
      <xdr:rowOff>0</xdr:rowOff>
    </xdr:from>
    <xdr:to>
      <xdr:col>5</xdr:col>
      <xdr:colOff>66675</xdr:colOff>
      <xdr:row>132</xdr:row>
      <xdr:rowOff>238125</xdr:rowOff>
    </xdr:to>
    <xdr:pic>
      <xdr:nvPicPr>
        <xdr:cNvPr id="196" name="Picture 1"/>
        <xdr:cNvPicPr preferRelativeResize="1">
          <a:picLocks noChangeAspect="1"/>
        </xdr:cNvPicPr>
      </xdr:nvPicPr>
      <xdr:blipFill>
        <a:blip r:embed="rId1"/>
        <a:stretch>
          <a:fillRect/>
        </a:stretch>
      </xdr:blipFill>
      <xdr:spPr>
        <a:xfrm>
          <a:off x="3333750" y="139436475"/>
          <a:ext cx="66675" cy="238125"/>
        </a:xfrm>
        <a:prstGeom prst="rect">
          <a:avLst/>
        </a:prstGeom>
        <a:noFill/>
        <a:ln w="9525">
          <a:noFill/>
        </a:ln>
      </xdr:spPr>
    </xdr:pic>
    <xdr:clientData/>
  </xdr:twoCellAnchor>
  <xdr:twoCellAnchor>
    <xdr:from>
      <xdr:col>5</xdr:col>
      <xdr:colOff>76200</xdr:colOff>
      <xdr:row>132</xdr:row>
      <xdr:rowOff>0</xdr:rowOff>
    </xdr:from>
    <xdr:to>
      <xdr:col>5</xdr:col>
      <xdr:colOff>142875</xdr:colOff>
      <xdr:row>132</xdr:row>
      <xdr:rowOff>238125</xdr:rowOff>
    </xdr:to>
    <xdr:pic>
      <xdr:nvPicPr>
        <xdr:cNvPr id="197" name="Picture 2"/>
        <xdr:cNvPicPr preferRelativeResize="1">
          <a:picLocks noChangeAspect="1"/>
        </xdr:cNvPicPr>
      </xdr:nvPicPr>
      <xdr:blipFill>
        <a:blip r:embed="rId1"/>
        <a:stretch>
          <a:fillRect/>
        </a:stretch>
      </xdr:blipFill>
      <xdr:spPr>
        <a:xfrm>
          <a:off x="3409950" y="139436475"/>
          <a:ext cx="66675" cy="238125"/>
        </a:xfrm>
        <a:prstGeom prst="rect">
          <a:avLst/>
        </a:prstGeom>
        <a:noFill/>
        <a:ln w="9525">
          <a:noFill/>
        </a:ln>
      </xdr:spPr>
    </xdr:pic>
    <xdr:clientData/>
  </xdr:twoCellAnchor>
  <xdr:twoCellAnchor>
    <xdr:from>
      <xdr:col>5</xdr:col>
      <xdr:colOff>152400</xdr:colOff>
      <xdr:row>132</xdr:row>
      <xdr:rowOff>0</xdr:rowOff>
    </xdr:from>
    <xdr:to>
      <xdr:col>5</xdr:col>
      <xdr:colOff>219075</xdr:colOff>
      <xdr:row>132</xdr:row>
      <xdr:rowOff>238125</xdr:rowOff>
    </xdr:to>
    <xdr:pic>
      <xdr:nvPicPr>
        <xdr:cNvPr id="198" name="Picture 3"/>
        <xdr:cNvPicPr preferRelativeResize="1">
          <a:picLocks noChangeAspect="1"/>
        </xdr:cNvPicPr>
      </xdr:nvPicPr>
      <xdr:blipFill>
        <a:blip r:embed="rId1"/>
        <a:stretch>
          <a:fillRect/>
        </a:stretch>
      </xdr:blipFill>
      <xdr:spPr>
        <a:xfrm>
          <a:off x="3486150" y="139436475"/>
          <a:ext cx="66675" cy="238125"/>
        </a:xfrm>
        <a:prstGeom prst="rect">
          <a:avLst/>
        </a:prstGeom>
        <a:noFill/>
        <a:ln w="9525">
          <a:noFill/>
        </a:ln>
      </xdr:spPr>
    </xdr:pic>
    <xdr:clientData/>
  </xdr:twoCellAnchor>
  <xdr:twoCellAnchor>
    <xdr:from>
      <xdr:col>5</xdr:col>
      <xdr:colOff>228600</xdr:colOff>
      <xdr:row>132</xdr:row>
      <xdr:rowOff>0</xdr:rowOff>
    </xdr:from>
    <xdr:to>
      <xdr:col>5</xdr:col>
      <xdr:colOff>295275</xdr:colOff>
      <xdr:row>132</xdr:row>
      <xdr:rowOff>238125</xdr:rowOff>
    </xdr:to>
    <xdr:pic>
      <xdr:nvPicPr>
        <xdr:cNvPr id="199" name="Picture 4"/>
        <xdr:cNvPicPr preferRelativeResize="1">
          <a:picLocks noChangeAspect="1"/>
        </xdr:cNvPicPr>
      </xdr:nvPicPr>
      <xdr:blipFill>
        <a:blip r:embed="rId1"/>
        <a:stretch>
          <a:fillRect/>
        </a:stretch>
      </xdr:blipFill>
      <xdr:spPr>
        <a:xfrm>
          <a:off x="3562350" y="139436475"/>
          <a:ext cx="66675" cy="238125"/>
        </a:xfrm>
        <a:prstGeom prst="rect">
          <a:avLst/>
        </a:prstGeom>
        <a:noFill/>
        <a:ln w="9525">
          <a:noFill/>
        </a:ln>
      </xdr:spPr>
    </xdr:pic>
    <xdr:clientData/>
  </xdr:twoCellAnchor>
  <xdr:twoCellAnchor>
    <xdr:from>
      <xdr:col>5</xdr:col>
      <xdr:colOff>304800</xdr:colOff>
      <xdr:row>132</xdr:row>
      <xdr:rowOff>0</xdr:rowOff>
    </xdr:from>
    <xdr:to>
      <xdr:col>5</xdr:col>
      <xdr:colOff>371475</xdr:colOff>
      <xdr:row>132</xdr:row>
      <xdr:rowOff>238125</xdr:rowOff>
    </xdr:to>
    <xdr:pic>
      <xdr:nvPicPr>
        <xdr:cNvPr id="200" name="Picture 5"/>
        <xdr:cNvPicPr preferRelativeResize="1">
          <a:picLocks noChangeAspect="1"/>
        </xdr:cNvPicPr>
      </xdr:nvPicPr>
      <xdr:blipFill>
        <a:blip r:embed="rId1"/>
        <a:stretch>
          <a:fillRect/>
        </a:stretch>
      </xdr:blipFill>
      <xdr:spPr>
        <a:xfrm>
          <a:off x="3638550" y="139436475"/>
          <a:ext cx="66675" cy="238125"/>
        </a:xfrm>
        <a:prstGeom prst="rect">
          <a:avLst/>
        </a:prstGeom>
        <a:noFill/>
        <a:ln w="9525">
          <a:noFill/>
        </a:ln>
      </xdr:spPr>
    </xdr:pic>
    <xdr:clientData/>
  </xdr:twoCellAnchor>
  <xdr:twoCellAnchor>
    <xdr:from>
      <xdr:col>5</xdr:col>
      <xdr:colOff>381000</xdr:colOff>
      <xdr:row>132</xdr:row>
      <xdr:rowOff>0</xdr:rowOff>
    </xdr:from>
    <xdr:to>
      <xdr:col>5</xdr:col>
      <xdr:colOff>438150</xdr:colOff>
      <xdr:row>132</xdr:row>
      <xdr:rowOff>238125</xdr:rowOff>
    </xdr:to>
    <xdr:pic>
      <xdr:nvPicPr>
        <xdr:cNvPr id="201" name="Picture 6"/>
        <xdr:cNvPicPr preferRelativeResize="1">
          <a:picLocks noChangeAspect="1"/>
        </xdr:cNvPicPr>
      </xdr:nvPicPr>
      <xdr:blipFill>
        <a:blip r:embed="rId1"/>
        <a:stretch>
          <a:fillRect/>
        </a:stretch>
      </xdr:blipFill>
      <xdr:spPr>
        <a:xfrm>
          <a:off x="3714750" y="139436475"/>
          <a:ext cx="57150" cy="238125"/>
        </a:xfrm>
        <a:prstGeom prst="rect">
          <a:avLst/>
        </a:prstGeom>
        <a:noFill/>
        <a:ln w="9525">
          <a:noFill/>
        </a:ln>
      </xdr:spPr>
    </xdr:pic>
    <xdr:clientData/>
  </xdr:twoCellAnchor>
  <xdr:twoCellAnchor>
    <xdr:from>
      <xdr:col>5</xdr:col>
      <xdr:colOff>457200</xdr:colOff>
      <xdr:row>132</xdr:row>
      <xdr:rowOff>0</xdr:rowOff>
    </xdr:from>
    <xdr:to>
      <xdr:col>5</xdr:col>
      <xdr:colOff>523875</xdr:colOff>
      <xdr:row>132</xdr:row>
      <xdr:rowOff>238125</xdr:rowOff>
    </xdr:to>
    <xdr:pic>
      <xdr:nvPicPr>
        <xdr:cNvPr id="202" name="Picture 7"/>
        <xdr:cNvPicPr preferRelativeResize="1">
          <a:picLocks noChangeAspect="1"/>
        </xdr:cNvPicPr>
      </xdr:nvPicPr>
      <xdr:blipFill>
        <a:blip r:embed="rId1"/>
        <a:stretch>
          <a:fillRect/>
        </a:stretch>
      </xdr:blipFill>
      <xdr:spPr>
        <a:xfrm>
          <a:off x="3790950" y="139436475"/>
          <a:ext cx="66675" cy="238125"/>
        </a:xfrm>
        <a:prstGeom prst="rect">
          <a:avLst/>
        </a:prstGeom>
        <a:noFill/>
        <a:ln w="9525">
          <a:noFill/>
        </a:ln>
      </xdr:spPr>
    </xdr:pic>
    <xdr:clientData/>
  </xdr:twoCellAnchor>
  <xdr:twoCellAnchor>
    <xdr:from>
      <xdr:col>5</xdr:col>
      <xdr:colOff>533400</xdr:colOff>
      <xdr:row>132</xdr:row>
      <xdr:rowOff>0</xdr:rowOff>
    </xdr:from>
    <xdr:to>
      <xdr:col>5</xdr:col>
      <xdr:colOff>600075</xdr:colOff>
      <xdr:row>132</xdr:row>
      <xdr:rowOff>238125</xdr:rowOff>
    </xdr:to>
    <xdr:pic>
      <xdr:nvPicPr>
        <xdr:cNvPr id="203" name="Picture 8"/>
        <xdr:cNvPicPr preferRelativeResize="1">
          <a:picLocks noChangeAspect="1"/>
        </xdr:cNvPicPr>
      </xdr:nvPicPr>
      <xdr:blipFill>
        <a:blip r:embed="rId1"/>
        <a:stretch>
          <a:fillRect/>
        </a:stretch>
      </xdr:blipFill>
      <xdr:spPr>
        <a:xfrm>
          <a:off x="3867150" y="139436475"/>
          <a:ext cx="66675" cy="238125"/>
        </a:xfrm>
        <a:prstGeom prst="rect">
          <a:avLst/>
        </a:prstGeom>
        <a:noFill/>
        <a:ln w="9525">
          <a:noFill/>
        </a:ln>
      </xdr:spPr>
    </xdr:pic>
    <xdr:clientData/>
  </xdr:twoCellAnchor>
  <xdr:twoCellAnchor>
    <xdr:from>
      <xdr:col>5</xdr:col>
      <xdr:colOff>609600</xdr:colOff>
      <xdr:row>132</xdr:row>
      <xdr:rowOff>0</xdr:rowOff>
    </xdr:from>
    <xdr:to>
      <xdr:col>5</xdr:col>
      <xdr:colOff>676275</xdr:colOff>
      <xdr:row>132</xdr:row>
      <xdr:rowOff>238125</xdr:rowOff>
    </xdr:to>
    <xdr:pic>
      <xdr:nvPicPr>
        <xdr:cNvPr id="204" name="Picture 9"/>
        <xdr:cNvPicPr preferRelativeResize="1">
          <a:picLocks noChangeAspect="1"/>
        </xdr:cNvPicPr>
      </xdr:nvPicPr>
      <xdr:blipFill>
        <a:blip r:embed="rId1"/>
        <a:stretch>
          <a:fillRect/>
        </a:stretch>
      </xdr:blipFill>
      <xdr:spPr>
        <a:xfrm>
          <a:off x="3943350" y="139436475"/>
          <a:ext cx="66675" cy="238125"/>
        </a:xfrm>
        <a:prstGeom prst="rect">
          <a:avLst/>
        </a:prstGeom>
        <a:noFill/>
        <a:ln w="9525">
          <a:noFill/>
        </a:ln>
      </xdr:spPr>
    </xdr:pic>
    <xdr:clientData/>
  </xdr:twoCellAnchor>
  <xdr:twoCellAnchor>
    <xdr:from>
      <xdr:col>5</xdr:col>
      <xdr:colOff>0</xdr:colOff>
      <xdr:row>131</xdr:row>
      <xdr:rowOff>0</xdr:rowOff>
    </xdr:from>
    <xdr:to>
      <xdr:col>5</xdr:col>
      <xdr:colOff>66675</xdr:colOff>
      <xdr:row>131</xdr:row>
      <xdr:rowOff>247650</xdr:rowOff>
    </xdr:to>
    <xdr:pic>
      <xdr:nvPicPr>
        <xdr:cNvPr id="205" name="Picture 1"/>
        <xdr:cNvPicPr preferRelativeResize="1">
          <a:picLocks noChangeAspect="1"/>
        </xdr:cNvPicPr>
      </xdr:nvPicPr>
      <xdr:blipFill>
        <a:blip r:embed="rId1"/>
        <a:stretch>
          <a:fillRect/>
        </a:stretch>
      </xdr:blipFill>
      <xdr:spPr>
        <a:xfrm>
          <a:off x="3333750" y="138255375"/>
          <a:ext cx="66675" cy="247650"/>
        </a:xfrm>
        <a:prstGeom prst="rect">
          <a:avLst/>
        </a:prstGeom>
        <a:noFill/>
        <a:ln w="9525">
          <a:noFill/>
        </a:ln>
      </xdr:spPr>
    </xdr:pic>
    <xdr:clientData/>
  </xdr:twoCellAnchor>
  <xdr:twoCellAnchor>
    <xdr:from>
      <xdr:col>5</xdr:col>
      <xdr:colOff>76200</xdr:colOff>
      <xdr:row>131</xdr:row>
      <xdr:rowOff>0</xdr:rowOff>
    </xdr:from>
    <xdr:to>
      <xdr:col>5</xdr:col>
      <xdr:colOff>142875</xdr:colOff>
      <xdr:row>131</xdr:row>
      <xdr:rowOff>247650</xdr:rowOff>
    </xdr:to>
    <xdr:pic>
      <xdr:nvPicPr>
        <xdr:cNvPr id="206" name="Picture 2"/>
        <xdr:cNvPicPr preferRelativeResize="1">
          <a:picLocks noChangeAspect="1"/>
        </xdr:cNvPicPr>
      </xdr:nvPicPr>
      <xdr:blipFill>
        <a:blip r:embed="rId1"/>
        <a:stretch>
          <a:fillRect/>
        </a:stretch>
      </xdr:blipFill>
      <xdr:spPr>
        <a:xfrm>
          <a:off x="3409950" y="138255375"/>
          <a:ext cx="66675" cy="247650"/>
        </a:xfrm>
        <a:prstGeom prst="rect">
          <a:avLst/>
        </a:prstGeom>
        <a:noFill/>
        <a:ln w="9525">
          <a:noFill/>
        </a:ln>
      </xdr:spPr>
    </xdr:pic>
    <xdr:clientData/>
  </xdr:twoCellAnchor>
  <xdr:twoCellAnchor>
    <xdr:from>
      <xdr:col>5</xdr:col>
      <xdr:colOff>152400</xdr:colOff>
      <xdr:row>131</xdr:row>
      <xdr:rowOff>0</xdr:rowOff>
    </xdr:from>
    <xdr:to>
      <xdr:col>5</xdr:col>
      <xdr:colOff>219075</xdr:colOff>
      <xdr:row>131</xdr:row>
      <xdr:rowOff>247650</xdr:rowOff>
    </xdr:to>
    <xdr:pic>
      <xdr:nvPicPr>
        <xdr:cNvPr id="207" name="Picture 3"/>
        <xdr:cNvPicPr preferRelativeResize="1">
          <a:picLocks noChangeAspect="1"/>
        </xdr:cNvPicPr>
      </xdr:nvPicPr>
      <xdr:blipFill>
        <a:blip r:embed="rId1"/>
        <a:stretch>
          <a:fillRect/>
        </a:stretch>
      </xdr:blipFill>
      <xdr:spPr>
        <a:xfrm>
          <a:off x="3486150" y="138255375"/>
          <a:ext cx="66675" cy="247650"/>
        </a:xfrm>
        <a:prstGeom prst="rect">
          <a:avLst/>
        </a:prstGeom>
        <a:noFill/>
        <a:ln w="9525">
          <a:noFill/>
        </a:ln>
      </xdr:spPr>
    </xdr:pic>
    <xdr:clientData/>
  </xdr:twoCellAnchor>
  <xdr:twoCellAnchor>
    <xdr:from>
      <xdr:col>5</xdr:col>
      <xdr:colOff>228600</xdr:colOff>
      <xdr:row>131</xdr:row>
      <xdr:rowOff>0</xdr:rowOff>
    </xdr:from>
    <xdr:to>
      <xdr:col>5</xdr:col>
      <xdr:colOff>295275</xdr:colOff>
      <xdr:row>131</xdr:row>
      <xdr:rowOff>247650</xdr:rowOff>
    </xdr:to>
    <xdr:pic>
      <xdr:nvPicPr>
        <xdr:cNvPr id="208" name="Picture 4"/>
        <xdr:cNvPicPr preferRelativeResize="1">
          <a:picLocks noChangeAspect="1"/>
        </xdr:cNvPicPr>
      </xdr:nvPicPr>
      <xdr:blipFill>
        <a:blip r:embed="rId1"/>
        <a:stretch>
          <a:fillRect/>
        </a:stretch>
      </xdr:blipFill>
      <xdr:spPr>
        <a:xfrm>
          <a:off x="3562350" y="138255375"/>
          <a:ext cx="66675" cy="247650"/>
        </a:xfrm>
        <a:prstGeom prst="rect">
          <a:avLst/>
        </a:prstGeom>
        <a:noFill/>
        <a:ln w="9525">
          <a:noFill/>
        </a:ln>
      </xdr:spPr>
    </xdr:pic>
    <xdr:clientData/>
  </xdr:twoCellAnchor>
  <xdr:twoCellAnchor>
    <xdr:from>
      <xdr:col>5</xdr:col>
      <xdr:colOff>304800</xdr:colOff>
      <xdr:row>131</xdr:row>
      <xdr:rowOff>0</xdr:rowOff>
    </xdr:from>
    <xdr:to>
      <xdr:col>5</xdr:col>
      <xdr:colOff>371475</xdr:colOff>
      <xdr:row>131</xdr:row>
      <xdr:rowOff>247650</xdr:rowOff>
    </xdr:to>
    <xdr:pic>
      <xdr:nvPicPr>
        <xdr:cNvPr id="209" name="Picture 5"/>
        <xdr:cNvPicPr preferRelativeResize="1">
          <a:picLocks noChangeAspect="1"/>
        </xdr:cNvPicPr>
      </xdr:nvPicPr>
      <xdr:blipFill>
        <a:blip r:embed="rId1"/>
        <a:stretch>
          <a:fillRect/>
        </a:stretch>
      </xdr:blipFill>
      <xdr:spPr>
        <a:xfrm>
          <a:off x="3638550" y="138255375"/>
          <a:ext cx="66675" cy="247650"/>
        </a:xfrm>
        <a:prstGeom prst="rect">
          <a:avLst/>
        </a:prstGeom>
        <a:noFill/>
        <a:ln w="9525">
          <a:noFill/>
        </a:ln>
      </xdr:spPr>
    </xdr:pic>
    <xdr:clientData/>
  </xdr:twoCellAnchor>
  <xdr:twoCellAnchor>
    <xdr:from>
      <xdr:col>5</xdr:col>
      <xdr:colOff>381000</xdr:colOff>
      <xdr:row>131</xdr:row>
      <xdr:rowOff>0</xdr:rowOff>
    </xdr:from>
    <xdr:to>
      <xdr:col>5</xdr:col>
      <xdr:colOff>438150</xdr:colOff>
      <xdr:row>131</xdr:row>
      <xdr:rowOff>247650</xdr:rowOff>
    </xdr:to>
    <xdr:pic>
      <xdr:nvPicPr>
        <xdr:cNvPr id="210" name="Picture 6"/>
        <xdr:cNvPicPr preferRelativeResize="1">
          <a:picLocks noChangeAspect="1"/>
        </xdr:cNvPicPr>
      </xdr:nvPicPr>
      <xdr:blipFill>
        <a:blip r:embed="rId1"/>
        <a:stretch>
          <a:fillRect/>
        </a:stretch>
      </xdr:blipFill>
      <xdr:spPr>
        <a:xfrm>
          <a:off x="3714750" y="138255375"/>
          <a:ext cx="57150" cy="247650"/>
        </a:xfrm>
        <a:prstGeom prst="rect">
          <a:avLst/>
        </a:prstGeom>
        <a:noFill/>
        <a:ln w="9525">
          <a:noFill/>
        </a:ln>
      </xdr:spPr>
    </xdr:pic>
    <xdr:clientData/>
  </xdr:twoCellAnchor>
  <xdr:twoCellAnchor>
    <xdr:from>
      <xdr:col>5</xdr:col>
      <xdr:colOff>457200</xdr:colOff>
      <xdr:row>131</xdr:row>
      <xdr:rowOff>0</xdr:rowOff>
    </xdr:from>
    <xdr:to>
      <xdr:col>5</xdr:col>
      <xdr:colOff>523875</xdr:colOff>
      <xdr:row>131</xdr:row>
      <xdr:rowOff>247650</xdr:rowOff>
    </xdr:to>
    <xdr:pic>
      <xdr:nvPicPr>
        <xdr:cNvPr id="211" name="Picture 7"/>
        <xdr:cNvPicPr preferRelativeResize="1">
          <a:picLocks noChangeAspect="1"/>
        </xdr:cNvPicPr>
      </xdr:nvPicPr>
      <xdr:blipFill>
        <a:blip r:embed="rId1"/>
        <a:stretch>
          <a:fillRect/>
        </a:stretch>
      </xdr:blipFill>
      <xdr:spPr>
        <a:xfrm>
          <a:off x="3790950" y="138255375"/>
          <a:ext cx="66675" cy="247650"/>
        </a:xfrm>
        <a:prstGeom prst="rect">
          <a:avLst/>
        </a:prstGeom>
        <a:noFill/>
        <a:ln w="9525">
          <a:noFill/>
        </a:ln>
      </xdr:spPr>
    </xdr:pic>
    <xdr:clientData/>
  </xdr:twoCellAnchor>
  <xdr:twoCellAnchor>
    <xdr:from>
      <xdr:col>5</xdr:col>
      <xdr:colOff>533400</xdr:colOff>
      <xdr:row>131</xdr:row>
      <xdr:rowOff>0</xdr:rowOff>
    </xdr:from>
    <xdr:to>
      <xdr:col>5</xdr:col>
      <xdr:colOff>600075</xdr:colOff>
      <xdr:row>131</xdr:row>
      <xdr:rowOff>247650</xdr:rowOff>
    </xdr:to>
    <xdr:pic>
      <xdr:nvPicPr>
        <xdr:cNvPr id="212" name="Picture 8"/>
        <xdr:cNvPicPr preferRelativeResize="1">
          <a:picLocks noChangeAspect="1"/>
        </xdr:cNvPicPr>
      </xdr:nvPicPr>
      <xdr:blipFill>
        <a:blip r:embed="rId1"/>
        <a:stretch>
          <a:fillRect/>
        </a:stretch>
      </xdr:blipFill>
      <xdr:spPr>
        <a:xfrm>
          <a:off x="3867150" y="138255375"/>
          <a:ext cx="66675" cy="247650"/>
        </a:xfrm>
        <a:prstGeom prst="rect">
          <a:avLst/>
        </a:prstGeom>
        <a:noFill/>
        <a:ln w="9525">
          <a:noFill/>
        </a:ln>
      </xdr:spPr>
    </xdr:pic>
    <xdr:clientData/>
  </xdr:twoCellAnchor>
  <xdr:twoCellAnchor>
    <xdr:from>
      <xdr:col>5</xdr:col>
      <xdr:colOff>609600</xdr:colOff>
      <xdr:row>131</xdr:row>
      <xdr:rowOff>0</xdr:rowOff>
    </xdr:from>
    <xdr:to>
      <xdr:col>5</xdr:col>
      <xdr:colOff>676275</xdr:colOff>
      <xdr:row>131</xdr:row>
      <xdr:rowOff>247650</xdr:rowOff>
    </xdr:to>
    <xdr:pic>
      <xdr:nvPicPr>
        <xdr:cNvPr id="213" name="Picture 9"/>
        <xdr:cNvPicPr preferRelativeResize="1">
          <a:picLocks noChangeAspect="1"/>
        </xdr:cNvPicPr>
      </xdr:nvPicPr>
      <xdr:blipFill>
        <a:blip r:embed="rId1"/>
        <a:stretch>
          <a:fillRect/>
        </a:stretch>
      </xdr:blipFill>
      <xdr:spPr>
        <a:xfrm>
          <a:off x="3943350" y="138255375"/>
          <a:ext cx="66675" cy="247650"/>
        </a:xfrm>
        <a:prstGeom prst="rect">
          <a:avLst/>
        </a:prstGeom>
        <a:noFill/>
        <a:ln w="9525">
          <a:noFill/>
        </a:ln>
      </xdr:spPr>
    </xdr:pic>
    <xdr:clientData/>
  </xdr:twoCellAnchor>
  <xdr:twoCellAnchor>
    <xdr:from>
      <xdr:col>5</xdr:col>
      <xdr:colOff>0</xdr:colOff>
      <xdr:row>120</xdr:row>
      <xdr:rowOff>0</xdr:rowOff>
    </xdr:from>
    <xdr:to>
      <xdr:col>5</xdr:col>
      <xdr:colOff>66675</xdr:colOff>
      <xdr:row>120</xdr:row>
      <xdr:rowOff>238125</xdr:rowOff>
    </xdr:to>
    <xdr:pic>
      <xdr:nvPicPr>
        <xdr:cNvPr id="214" name="Picture 1"/>
        <xdr:cNvPicPr preferRelativeResize="1">
          <a:picLocks noChangeAspect="1"/>
        </xdr:cNvPicPr>
      </xdr:nvPicPr>
      <xdr:blipFill>
        <a:blip r:embed="rId1"/>
        <a:stretch>
          <a:fillRect/>
        </a:stretch>
      </xdr:blipFill>
      <xdr:spPr>
        <a:xfrm>
          <a:off x="3333750" y="124196475"/>
          <a:ext cx="66675" cy="238125"/>
        </a:xfrm>
        <a:prstGeom prst="rect">
          <a:avLst/>
        </a:prstGeom>
        <a:noFill/>
        <a:ln w="9525">
          <a:noFill/>
        </a:ln>
      </xdr:spPr>
    </xdr:pic>
    <xdr:clientData/>
  </xdr:twoCellAnchor>
  <xdr:twoCellAnchor>
    <xdr:from>
      <xdr:col>5</xdr:col>
      <xdr:colOff>76200</xdr:colOff>
      <xdr:row>120</xdr:row>
      <xdr:rowOff>0</xdr:rowOff>
    </xdr:from>
    <xdr:to>
      <xdr:col>5</xdr:col>
      <xdr:colOff>142875</xdr:colOff>
      <xdr:row>120</xdr:row>
      <xdr:rowOff>238125</xdr:rowOff>
    </xdr:to>
    <xdr:pic>
      <xdr:nvPicPr>
        <xdr:cNvPr id="215" name="Picture 2"/>
        <xdr:cNvPicPr preferRelativeResize="1">
          <a:picLocks noChangeAspect="1"/>
        </xdr:cNvPicPr>
      </xdr:nvPicPr>
      <xdr:blipFill>
        <a:blip r:embed="rId1"/>
        <a:stretch>
          <a:fillRect/>
        </a:stretch>
      </xdr:blipFill>
      <xdr:spPr>
        <a:xfrm>
          <a:off x="3409950" y="124196475"/>
          <a:ext cx="66675" cy="238125"/>
        </a:xfrm>
        <a:prstGeom prst="rect">
          <a:avLst/>
        </a:prstGeom>
        <a:noFill/>
        <a:ln w="9525">
          <a:noFill/>
        </a:ln>
      </xdr:spPr>
    </xdr:pic>
    <xdr:clientData/>
  </xdr:twoCellAnchor>
  <xdr:twoCellAnchor>
    <xdr:from>
      <xdr:col>5</xdr:col>
      <xdr:colOff>152400</xdr:colOff>
      <xdr:row>120</xdr:row>
      <xdr:rowOff>0</xdr:rowOff>
    </xdr:from>
    <xdr:to>
      <xdr:col>5</xdr:col>
      <xdr:colOff>219075</xdr:colOff>
      <xdr:row>120</xdr:row>
      <xdr:rowOff>238125</xdr:rowOff>
    </xdr:to>
    <xdr:pic>
      <xdr:nvPicPr>
        <xdr:cNvPr id="216" name="Picture 3"/>
        <xdr:cNvPicPr preferRelativeResize="1">
          <a:picLocks noChangeAspect="1"/>
        </xdr:cNvPicPr>
      </xdr:nvPicPr>
      <xdr:blipFill>
        <a:blip r:embed="rId1"/>
        <a:stretch>
          <a:fillRect/>
        </a:stretch>
      </xdr:blipFill>
      <xdr:spPr>
        <a:xfrm>
          <a:off x="3486150" y="124196475"/>
          <a:ext cx="66675" cy="238125"/>
        </a:xfrm>
        <a:prstGeom prst="rect">
          <a:avLst/>
        </a:prstGeom>
        <a:noFill/>
        <a:ln w="9525">
          <a:noFill/>
        </a:ln>
      </xdr:spPr>
    </xdr:pic>
    <xdr:clientData/>
  </xdr:twoCellAnchor>
  <xdr:twoCellAnchor>
    <xdr:from>
      <xdr:col>5</xdr:col>
      <xdr:colOff>228600</xdr:colOff>
      <xdr:row>120</xdr:row>
      <xdr:rowOff>0</xdr:rowOff>
    </xdr:from>
    <xdr:to>
      <xdr:col>5</xdr:col>
      <xdr:colOff>295275</xdr:colOff>
      <xdr:row>120</xdr:row>
      <xdr:rowOff>238125</xdr:rowOff>
    </xdr:to>
    <xdr:pic>
      <xdr:nvPicPr>
        <xdr:cNvPr id="217" name="Picture 4"/>
        <xdr:cNvPicPr preferRelativeResize="1">
          <a:picLocks noChangeAspect="1"/>
        </xdr:cNvPicPr>
      </xdr:nvPicPr>
      <xdr:blipFill>
        <a:blip r:embed="rId1"/>
        <a:stretch>
          <a:fillRect/>
        </a:stretch>
      </xdr:blipFill>
      <xdr:spPr>
        <a:xfrm>
          <a:off x="3562350" y="124196475"/>
          <a:ext cx="66675" cy="238125"/>
        </a:xfrm>
        <a:prstGeom prst="rect">
          <a:avLst/>
        </a:prstGeom>
        <a:noFill/>
        <a:ln w="9525">
          <a:noFill/>
        </a:ln>
      </xdr:spPr>
    </xdr:pic>
    <xdr:clientData/>
  </xdr:twoCellAnchor>
  <xdr:twoCellAnchor>
    <xdr:from>
      <xdr:col>5</xdr:col>
      <xdr:colOff>304800</xdr:colOff>
      <xdr:row>120</xdr:row>
      <xdr:rowOff>0</xdr:rowOff>
    </xdr:from>
    <xdr:to>
      <xdr:col>5</xdr:col>
      <xdr:colOff>371475</xdr:colOff>
      <xdr:row>120</xdr:row>
      <xdr:rowOff>238125</xdr:rowOff>
    </xdr:to>
    <xdr:pic>
      <xdr:nvPicPr>
        <xdr:cNvPr id="218" name="Picture 5"/>
        <xdr:cNvPicPr preferRelativeResize="1">
          <a:picLocks noChangeAspect="1"/>
        </xdr:cNvPicPr>
      </xdr:nvPicPr>
      <xdr:blipFill>
        <a:blip r:embed="rId1"/>
        <a:stretch>
          <a:fillRect/>
        </a:stretch>
      </xdr:blipFill>
      <xdr:spPr>
        <a:xfrm>
          <a:off x="3638550" y="124196475"/>
          <a:ext cx="66675" cy="238125"/>
        </a:xfrm>
        <a:prstGeom prst="rect">
          <a:avLst/>
        </a:prstGeom>
        <a:noFill/>
        <a:ln w="9525">
          <a:noFill/>
        </a:ln>
      </xdr:spPr>
    </xdr:pic>
    <xdr:clientData/>
  </xdr:twoCellAnchor>
  <xdr:twoCellAnchor>
    <xdr:from>
      <xdr:col>5</xdr:col>
      <xdr:colOff>381000</xdr:colOff>
      <xdr:row>120</xdr:row>
      <xdr:rowOff>0</xdr:rowOff>
    </xdr:from>
    <xdr:to>
      <xdr:col>5</xdr:col>
      <xdr:colOff>438150</xdr:colOff>
      <xdr:row>120</xdr:row>
      <xdr:rowOff>238125</xdr:rowOff>
    </xdr:to>
    <xdr:pic>
      <xdr:nvPicPr>
        <xdr:cNvPr id="219" name="Picture 6"/>
        <xdr:cNvPicPr preferRelativeResize="1">
          <a:picLocks noChangeAspect="1"/>
        </xdr:cNvPicPr>
      </xdr:nvPicPr>
      <xdr:blipFill>
        <a:blip r:embed="rId1"/>
        <a:stretch>
          <a:fillRect/>
        </a:stretch>
      </xdr:blipFill>
      <xdr:spPr>
        <a:xfrm>
          <a:off x="3714750" y="124196475"/>
          <a:ext cx="57150" cy="238125"/>
        </a:xfrm>
        <a:prstGeom prst="rect">
          <a:avLst/>
        </a:prstGeom>
        <a:noFill/>
        <a:ln w="9525">
          <a:noFill/>
        </a:ln>
      </xdr:spPr>
    </xdr:pic>
    <xdr:clientData/>
  </xdr:twoCellAnchor>
  <xdr:twoCellAnchor>
    <xdr:from>
      <xdr:col>5</xdr:col>
      <xdr:colOff>457200</xdr:colOff>
      <xdr:row>120</xdr:row>
      <xdr:rowOff>0</xdr:rowOff>
    </xdr:from>
    <xdr:to>
      <xdr:col>5</xdr:col>
      <xdr:colOff>523875</xdr:colOff>
      <xdr:row>120</xdr:row>
      <xdr:rowOff>238125</xdr:rowOff>
    </xdr:to>
    <xdr:pic>
      <xdr:nvPicPr>
        <xdr:cNvPr id="220" name="Picture 7"/>
        <xdr:cNvPicPr preferRelativeResize="1">
          <a:picLocks noChangeAspect="1"/>
        </xdr:cNvPicPr>
      </xdr:nvPicPr>
      <xdr:blipFill>
        <a:blip r:embed="rId1"/>
        <a:stretch>
          <a:fillRect/>
        </a:stretch>
      </xdr:blipFill>
      <xdr:spPr>
        <a:xfrm>
          <a:off x="3790950" y="124196475"/>
          <a:ext cx="66675" cy="238125"/>
        </a:xfrm>
        <a:prstGeom prst="rect">
          <a:avLst/>
        </a:prstGeom>
        <a:noFill/>
        <a:ln w="9525">
          <a:noFill/>
        </a:ln>
      </xdr:spPr>
    </xdr:pic>
    <xdr:clientData/>
  </xdr:twoCellAnchor>
  <xdr:twoCellAnchor>
    <xdr:from>
      <xdr:col>5</xdr:col>
      <xdr:colOff>533400</xdr:colOff>
      <xdr:row>120</xdr:row>
      <xdr:rowOff>0</xdr:rowOff>
    </xdr:from>
    <xdr:to>
      <xdr:col>5</xdr:col>
      <xdr:colOff>600075</xdr:colOff>
      <xdr:row>120</xdr:row>
      <xdr:rowOff>238125</xdr:rowOff>
    </xdr:to>
    <xdr:pic>
      <xdr:nvPicPr>
        <xdr:cNvPr id="221" name="Picture 8"/>
        <xdr:cNvPicPr preferRelativeResize="1">
          <a:picLocks noChangeAspect="1"/>
        </xdr:cNvPicPr>
      </xdr:nvPicPr>
      <xdr:blipFill>
        <a:blip r:embed="rId1"/>
        <a:stretch>
          <a:fillRect/>
        </a:stretch>
      </xdr:blipFill>
      <xdr:spPr>
        <a:xfrm>
          <a:off x="3867150" y="124196475"/>
          <a:ext cx="66675" cy="238125"/>
        </a:xfrm>
        <a:prstGeom prst="rect">
          <a:avLst/>
        </a:prstGeom>
        <a:noFill/>
        <a:ln w="9525">
          <a:noFill/>
        </a:ln>
      </xdr:spPr>
    </xdr:pic>
    <xdr:clientData/>
  </xdr:twoCellAnchor>
  <xdr:twoCellAnchor>
    <xdr:from>
      <xdr:col>5</xdr:col>
      <xdr:colOff>609600</xdr:colOff>
      <xdr:row>120</xdr:row>
      <xdr:rowOff>0</xdr:rowOff>
    </xdr:from>
    <xdr:to>
      <xdr:col>5</xdr:col>
      <xdr:colOff>676275</xdr:colOff>
      <xdr:row>120</xdr:row>
      <xdr:rowOff>238125</xdr:rowOff>
    </xdr:to>
    <xdr:pic>
      <xdr:nvPicPr>
        <xdr:cNvPr id="222" name="Picture 9"/>
        <xdr:cNvPicPr preferRelativeResize="1">
          <a:picLocks noChangeAspect="1"/>
        </xdr:cNvPicPr>
      </xdr:nvPicPr>
      <xdr:blipFill>
        <a:blip r:embed="rId1"/>
        <a:stretch>
          <a:fillRect/>
        </a:stretch>
      </xdr:blipFill>
      <xdr:spPr>
        <a:xfrm>
          <a:off x="3943350" y="124196475"/>
          <a:ext cx="66675" cy="238125"/>
        </a:xfrm>
        <a:prstGeom prst="rect">
          <a:avLst/>
        </a:prstGeom>
        <a:noFill/>
        <a:ln w="9525">
          <a:noFill/>
        </a:ln>
      </xdr:spPr>
    </xdr:pic>
    <xdr:clientData/>
  </xdr:twoCellAnchor>
  <xdr:twoCellAnchor>
    <xdr:from>
      <xdr:col>5</xdr:col>
      <xdr:colOff>0</xdr:colOff>
      <xdr:row>120</xdr:row>
      <xdr:rowOff>0</xdr:rowOff>
    </xdr:from>
    <xdr:to>
      <xdr:col>5</xdr:col>
      <xdr:colOff>66675</xdr:colOff>
      <xdr:row>120</xdr:row>
      <xdr:rowOff>238125</xdr:rowOff>
    </xdr:to>
    <xdr:pic>
      <xdr:nvPicPr>
        <xdr:cNvPr id="223" name="Picture 1"/>
        <xdr:cNvPicPr preferRelativeResize="1">
          <a:picLocks noChangeAspect="1"/>
        </xdr:cNvPicPr>
      </xdr:nvPicPr>
      <xdr:blipFill>
        <a:blip r:embed="rId1"/>
        <a:stretch>
          <a:fillRect/>
        </a:stretch>
      </xdr:blipFill>
      <xdr:spPr>
        <a:xfrm>
          <a:off x="3333750" y="124196475"/>
          <a:ext cx="66675" cy="238125"/>
        </a:xfrm>
        <a:prstGeom prst="rect">
          <a:avLst/>
        </a:prstGeom>
        <a:noFill/>
        <a:ln w="9525">
          <a:noFill/>
        </a:ln>
      </xdr:spPr>
    </xdr:pic>
    <xdr:clientData/>
  </xdr:twoCellAnchor>
  <xdr:twoCellAnchor>
    <xdr:from>
      <xdr:col>5</xdr:col>
      <xdr:colOff>76200</xdr:colOff>
      <xdr:row>120</xdr:row>
      <xdr:rowOff>0</xdr:rowOff>
    </xdr:from>
    <xdr:to>
      <xdr:col>5</xdr:col>
      <xdr:colOff>142875</xdr:colOff>
      <xdr:row>120</xdr:row>
      <xdr:rowOff>238125</xdr:rowOff>
    </xdr:to>
    <xdr:pic>
      <xdr:nvPicPr>
        <xdr:cNvPr id="224" name="Picture 2"/>
        <xdr:cNvPicPr preferRelativeResize="1">
          <a:picLocks noChangeAspect="1"/>
        </xdr:cNvPicPr>
      </xdr:nvPicPr>
      <xdr:blipFill>
        <a:blip r:embed="rId1"/>
        <a:stretch>
          <a:fillRect/>
        </a:stretch>
      </xdr:blipFill>
      <xdr:spPr>
        <a:xfrm>
          <a:off x="3409950" y="124196475"/>
          <a:ext cx="66675" cy="238125"/>
        </a:xfrm>
        <a:prstGeom prst="rect">
          <a:avLst/>
        </a:prstGeom>
        <a:noFill/>
        <a:ln w="9525">
          <a:noFill/>
        </a:ln>
      </xdr:spPr>
    </xdr:pic>
    <xdr:clientData/>
  </xdr:twoCellAnchor>
  <xdr:twoCellAnchor>
    <xdr:from>
      <xdr:col>5</xdr:col>
      <xdr:colOff>152400</xdr:colOff>
      <xdr:row>120</xdr:row>
      <xdr:rowOff>0</xdr:rowOff>
    </xdr:from>
    <xdr:to>
      <xdr:col>5</xdr:col>
      <xdr:colOff>219075</xdr:colOff>
      <xdr:row>120</xdr:row>
      <xdr:rowOff>238125</xdr:rowOff>
    </xdr:to>
    <xdr:pic>
      <xdr:nvPicPr>
        <xdr:cNvPr id="225" name="Picture 3"/>
        <xdr:cNvPicPr preferRelativeResize="1">
          <a:picLocks noChangeAspect="1"/>
        </xdr:cNvPicPr>
      </xdr:nvPicPr>
      <xdr:blipFill>
        <a:blip r:embed="rId1"/>
        <a:stretch>
          <a:fillRect/>
        </a:stretch>
      </xdr:blipFill>
      <xdr:spPr>
        <a:xfrm>
          <a:off x="3486150" y="124196475"/>
          <a:ext cx="66675" cy="238125"/>
        </a:xfrm>
        <a:prstGeom prst="rect">
          <a:avLst/>
        </a:prstGeom>
        <a:noFill/>
        <a:ln w="9525">
          <a:noFill/>
        </a:ln>
      </xdr:spPr>
    </xdr:pic>
    <xdr:clientData/>
  </xdr:twoCellAnchor>
  <xdr:twoCellAnchor>
    <xdr:from>
      <xdr:col>5</xdr:col>
      <xdr:colOff>228600</xdr:colOff>
      <xdr:row>120</xdr:row>
      <xdr:rowOff>0</xdr:rowOff>
    </xdr:from>
    <xdr:to>
      <xdr:col>5</xdr:col>
      <xdr:colOff>295275</xdr:colOff>
      <xdr:row>120</xdr:row>
      <xdr:rowOff>238125</xdr:rowOff>
    </xdr:to>
    <xdr:pic>
      <xdr:nvPicPr>
        <xdr:cNvPr id="226" name="Picture 4"/>
        <xdr:cNvPicPr preferRelativeResize="1">
          <a:picLocks noChangeAspect="1"/>
        </xdr:cNvPicPr>
      </xdr:nvPicPr>
      <xdr:blipFill>
        <a:blip r:embed="rId1"/>
        <a:stretch>
          <a:fillRect/>
        </a:stretch>
      </xdr:blipFill>
      <xdr:spPr>
        <a:xfrm>
          <a:off x="3562350" y="124196475"/>
          <a:ext cx="66675" cy="238125"/>
        </a:xfrm>
        <a:prstGeom prst="rect">
          <a:avLst/>
        </a:prstGeom>
        <a:noFill/>
        <a:ln w="9525">
          <a:noFill/>
        </a:ln>
      </xdr:spPr>
    </xdr:pic>
    <xdr:clientData/>
  </xdr:twoCellAnchor>
  <xdr:twoCellAnchor>
    <xdr:from>
      <xdr:col>5</xdr:col>
      <xdr:colOff>304800</xdr:colOff>
      <xdr:row>120</xdr:row>
      <xdr:rowOff>0</xdr:rowOff>
    </xdr:from>
    <xdr:to>
      <xdr:col>5</xdr:col>
      <xdr:colOff>371475</xdr:colOff>
      <xdr:row>120</xdr:row>
      <xdr:rowOff>238125</xdr:rowOff>
    </xdr:to>
    <xdr:pic>
      <xdr:nvPicPr>
        <xdr:cNvPr id="227" name="Picture 5"/>
        <xdr:cNvPicPr preferRelativeResize="1">
          <a:picLocks noChangeAspect="1"/>
        </xdr:cNvPicPr>
      </xdr:nvPicPr>
      <xdr:blipFill>
        <a:blip r:embed="rId1"/>
        <a:stretch>
          <a:fillRect/>
        </a:stretch>
      </xdr:blipFill>
      <xdr:spPr>
        <a:xfrm>
          <a:off x="3638550" y="124196475"/>
          <a:ext cx="66675" cy="238125"/>
        </a:xfrm>
        <a:prstGeom prst="rect">
          <a:avLst/>
        </a:prstGeom>
        <a:noFill/>
        <a:ln w="9525">
          <a:noFill/>
        </a:ln>
      </xdr:spPr>
    </xdr:pic>
    <xdr:clientData/>
  </xdr:twoCellAnchor>
  <xdr:twoCellAnchor>
    <xdr:from>
      <xdr:col>5</xdr:col>
      <xdr:colOff>381000</xdr:colOff>
      <xdr:row>120</xdr:row>
      <xdr:rowOff>0</xdr:rowOff>
    </xdr:from>
    <xdr:to>
      <xdr:col>5</xdr:col>
      <xdr:colOff>438150</xdr:colOff>
      <xdr:row>120</xdr:row>
      <xdr:rowOff>238125</xdr:rowOff>
    </xdr:to>
    <xdr:pic>
      <xdr:nvPicPr>
        <xdr:cNvPr id="228" name="Picture 6"/>
        <xdr:cNvPicPr preferRelativeResize="1">
          <a:picLocks noChangeAspect="1"/>
        </xdr:cNvPicPr>
      </xdr:nvPicPr>
      <xdr:blipFill>
        <a:blip r:embed="rId1"/>
        <a:stretch>
          <a:fillRect/>
        </a:stretch>
      </xdr:blipFill>
      <xdr:spPr>
        <a:xfrm>
          <a:off x="3714750" y="124196475"/>
          <a:ext cx="57150" cy="238125"/>
        </a:xfrm>
        <a:prstGeom prst="rect">
          <a:avLst/>
        </a:prstGeom>
        <a:noFill/>
        <a:ln w="9525">
          <a:noFill/>
        </a:ln>
      </xdr:spPr>
    </xdr:pic>
    <xdr:clientData/>
  </xdr:twoCellAnchor>
  <xdr:twoCellAnchor>
    <xdr:from>
      <xdr:col>5</xdr:col>
      <xdr:colOff>457200</xdr:colOff>
      <xdr:row>120</xdr:row>
      <xdr:rowOff>0</xdr:rowOff>
    </xdr:from>
    <xdr:to>
      <xdr:col>5</xdr:col>
      <xdr:colOff>523875</xdr:colOff>
      <xdr:row>120</xdr:row>
      <xdr:rowOff>238125</xdr:rowOff>
    </xdr:to>
    <xdr:pic>
      <xdr:nvPicPr>
        <xdr:cNvPr id="229" name="Picture 7"/>
        <xdr:cNvPicPr preferRelativeResize="1">
          <a:picLocks noChangeAspect="1"/>
        </xdr:cNvPicPr>
      </xdr:nvPicPr>
      <xdr:blipFill>
        <a:blip r:embed="rId1"/>
        <a:stretch>
          <a:fillRect/>
        </a:stretch>
      </xdr:blipFill>
      <xdr:spPr>
        <a:xfrm>
          <a:off x="3790950" y="124196475"/>
          <a:ext cx="66675" cy="238125"/>
        </a:xfrm>
        <a:prstGeom prst="rect">
          <a:avLst/>
        </a:prstGeom>
        <a:noFill/>
        <a:ln w="9525">
          <a:noFill/>
        </a:ln>
      </xdr:spPr>
    </xdr:pic>
    <xdr:clientData/>
  </xdr:twoCellAnchor>
  <xdr:twoCellAnchor>
    <xdr:from>
      <xdr:col>5</xdr:col>
      <xdr:colOff>533400</xdr:colOff>
      <xdr:row>120</xdr:row>
      <xdr:rowOff>0</xdr:rowOff>
    </xdr:from>
    <xdr:to>
      <xdr:col>5</xdr:col>
      <xdr:colOff>600075</xdr:colOff>
      <xdr:row>120</xdr:row>
      <xdr:rowOff>238125</xdr:rowOff>
    </xdr:to>
    <xdr:pic>
      <xdr:nvPicPr>
        <xdr:cNvPr id="230" name="Picture 8"/>
        <xdr:cNvPicPr preferRelativeResize="1">
          <a:picLocks noChangeAspect="1"/>
        </xdr:cNvPicPr>
      </xdr:nvPicPr>
      <xdr:blipFill>
        <a:blip r:embed="rId1"/>
        <a:stretch>
          <a:fillRect/>
        </a:stretch>
      </xdr:blipFill>
      <xdr:spPr>
        <a:xfrm>
          <a:off x="3867150" y="124196475"/>
          <a:ext cx="66675" cy="238125"/>
        </a:xfrm>
        <a:prstGeom prst="rect">
          <a:avLst/>
        </a:prstGeom>
        <a:noFill/>
        <a:ln w="9525">
          <a:noFill/>
        </a:ln>
      </xdr:spPr>
    </xdr:pic>
    <xdr:clientData/>
  </xdr:twoCellAnchor>
  <xdr:twoCellAnchor>
    <xdr:from>
      <xdr:col>5</xdr:col>
      <xdr:colOff>609600</xdr:colOff>
      <xdr:row>120</xdr:row>
      <xdr:rowOff>0</xdr:rowOff>
    </xdr:from>
    <xdr:to>
      <xdr:col>5</xdr:col>
      <xdr:colOff>676275</xdr:colOff>
      <xdr:row>120</xdr:row>
      <xdr:rowOff>238125</xdr:rowOff>
    </xdr:to>
    <xdr:pic>
      <xdr:nvPicPr>
        <xdr:cNvPr id="231" name="Picture 9"/>
        <xdr:cNvPicPr preferRelativeResize="1">
          <a:picLocks noChangeAspect="1"/>
        </xdr:cNvPicPr>
      </xdr:nvPicPr>
      <xdr:blipFill>
        <a:blip r:embed="rId1"/>
        <a:stretch>
          <a:fillRect/>
        </a:stretch>
      </xdr:blipFill>
      <xdr:spPr>
        <a:xfrm>
          <a:off x="3943350" y="124196475"/>
          <a:ext cx="66675" cy="238125"/>
        </a:xfrm>
        <a:prstGeom prst="rect">
          <a:avLst/>
        </a:prstGeom>
        <a:noFill/>
        <a:ln w="9525">
          <a:noFill/>
        </a:ln>
      </xdr:spPr>
    </xdr:pic>
    <xdr:clientData/>
  </xdr:twoCellAnchor>
  <xdr:twoCellAnchor>
    <xdr:from>
      <xdr:col>5</xdr:col>
      <xdr:colOff>0</xdr:colOff>
      <xdr:row>120</xdr:row>
      <xdr:rowOff>0</xdr:rowOff>
    </xdr:from>
    <xdr:to>
      <xdr:col>5</xdr:col>
      <xdr:colOff>66675</xdr:colOff>
      <xdr:row>120</xdr:row>
      <xdr:rowOff>238125</xdr:rowOff>
    </xdr:to>
    <xdr:pic>
      <xdr:nvPicPr>
        <xdr:cNvPr id="232" name="Picture 1"/>
        <xdr:cNvPicPr preferRelativeResize="1">
          <a:picLocks noChangeAspect="1"/>
        </xdr:cNvPicPr>
      </xdr:nvPicPr>
      <xdr:blipFill>
        <a:blip r:embed="rId1"/>
        <a:stretch>
          <a:fillRect/>
        </a:stretch>
      </xdr:blipFill>
      <xdr:spPr>
        <a:xfrm>
          <a:off x="3333750" y="124196475"/>
          <a:ext cx="66675" cy="238125"/>
        </a:xfrm>
        <a:prstGeom prst="rect">
          <a:avLst/>
        </a:prstGeom>
        <a:noFill/>
        <a:ln w="9525">
          <a:noFill/>
        </a:ln>
      </xdr:spPr>
    </xdr:pic>
    <xdr:clientData/>
  </xdr:twoCellAnchor>
  <xdr:twoCellAnchor>
    <xdr:from>
      <xdr:col>5</xdr:col>
      <xdr:colOff>76200</xdr:colOff>
      <xdr:row>120</xdr:row>
      <xdr:rowOff>0</xdr:rowOff>
    </xdr:from>
    <xdr:to>
      <xdr:col>5</xdr:col>
      <xdr:colOff>142875</xdr:colOff>
      <xdr:row>120</xdr:row>
      <xdr:rowOff>238125</xdr:rowOff>
    </xdr:to>
    <xdr:pic>
      <xdr:nvPicPr>
        <xdr:cNvPr id="233" name="Picture 2"/>
        <xdr:cNvPicPr preferRelativeResize="1">
          <a:picLocks noChangeAspect="1"/>
        </xdr:cNvPicPr>
      </xdr:nvPicPr>
      <xdr:blipFill>
        <a:blip r:embed="rId1"/>
        <a:stretch>
          <a:fillRect/>
        </a:stretch>
      </xdr:blipFill>
      <xdr:spPr>
        <a:xfrm>
          <a:off x="3409950" y="124196475"/>
          <a:ext cx="66675" cy="238125"/>
        </a:xfrm>
        <a:prstGeom prst="rect">
          <a:avLst/>
        </a:prstGeom>
        <a:noFill/>
        <a:ln w="9525">
          <a:noFill/>
        </a:ln>
      </xdr:spPr>
    </xdr:pic>
    <xdr:clientData/>
  </xdr:twoCellAnchor>
  <xdr:twoCellAnchor>
    <xdr:from>
      <xdr:col>5</xdr:col>
      <xdr:colOff>152400</xdr:colOff>
      <xdr:row>120</xdr:row>
      <xdr:rowOff>0</xdr:rowOff>
    </xdr:from>
    <xdr:to>
      <xdr:col>5</xdr:col>
      <xdr:colOff>219075</xdr:colOff>
      <xdr:row>120</xdr:row>
      <xdr:rowOff>238125</xdr:rowOff>
    </xdr:to>
    <xdr:pic>
      <xdr:nvPicPr>
        <xdr:cNvPr id="234" name="Picture 3"/>
        <xdr:cNvPicPr preferRelativeResize="1">
          <a:picLocks noChangeAspect="1"/>
        </xdr:cNvPicPr>
      </xdr:nvPicPr>
      <xdr:blipFill>
        <a:blip r:embed="rId1"/>
        <a:stretch>
          <a:fillRect/>
        </a:stretch>
      </xdr:blipFill>
      <xdr:spPr>
        <a:xfrm>
          <a:off x="3486150" y="124196475"/>
          <a:ext cx="66675" cy="238125"/>
        </a:xfrm>
        <a:prstGeom prst="rect">
          <a:avLst/>
        </a:prstGeom>
        <a:noFill/>
        <a:ln w="9525">
          <a:noFill/>
        </a:ln>
      </xdr:spPr>
    </xdr:pic>
    <xdr:clientData/>
  </xdr:twoCellAnchor>
  <xdr:twoCellAnchor>
    <xdr:from>
      <xdr:col>5</xdr:col>
      <xdr:colOff>228600</xdr:colOff>
      <xdr:row>120</xdr:row>
      <xdr:rowOff>0</xdr:rowOff>
    </xdr:from>
    <xdr:to>
      <xdr:col>5</xdr:col>
      <xdr:colOff>295275</xdr:colOff>
      <xdr:row>120</xdr:row>
      <xdr:rowOff>238125</xdr:rowOff>
    </xdr:to>
    <xdr:pic>
      <xdr:nvPicPr>
        <xdr:cNvPr id="235" name="Picture 4"/>
        <xdr:cNvPicPr preferRelativeResize="1">
          <a:picLocks noChangeAspect="1"/>
        </xdr:cNvPicPr>
      </xdr:nvPicPr>
      <xdr:blipFill>
        <a:blip r:embed="rId1"/>
        <a:stretch>
          <a:fillRect/>
        </a:stretch>
      </xdr:blipFill>
      <xdr:spPr>
        <a:xfrm>
          <a:off x="3562350" y="124196475"/>
          <a:ext cx="66675" cy="238125"/>
        </a:xfrm>
        <a:prstGeom prst="rect">
          <a:avLst/>
        </a:prstGeom>
        <a:noFill/>
        <a:ln w="9525">
          <a:noFill/>
        </a:ln>
      </xdr:spPr>
    </xdr:pic>
    <xdr:clientData/>
  </xdr:twoCellAnchor>
  <xdr:twoCellAnchor>
    <xdr:from>
      <xdr:col>5</xdr:col>
      <xdr:colOff>304800</xdr:colOff>
      <xdr:row>120</xdr:row>
      <xdr:rowOff>0</xdr:rowOff>
    </xdr:from>
    <xdr:to>
      <xdr:col>5</xdr:col>
      <xdr:colOff>371475</xdr:colOff>
      <xdr:row>120</xdr:row>
      <xdr:rowOff>238125</xdr:rowOff>
    </xdr:to>
    <xdr:pic>
      <xdr:nvPicPr>
        <xdr:cNvPr id="236" name="Picture 5"/>
        <xdr:cNvPicPr preferRelativeResize="1">
          <a:picLocks noChangeAspect="1"/>
        </xdr:cNvPicPr>
      </xdr:nvPicPr>
      <xdr:blipFill>
        <a:blip r:embed="rId1"/>
        <a:stretch>
          <a:fillRect/>
        </a:stretch>
      </xdr:blipFill>
      <xdr:spPr>
        <a:xfrm>
          <a:off x="3638550" y="124196475"/>
          <a:ext cx="66675" cy="238125"/>
        </a:xfrm>
        <a:prstGeom prst="rect">
          <a:avLst/>
        </a:prstGeom>
        <a:noFill/>
        <a:ln w="9525">
          <a:noFill/>
        </a:ln>
      </xdr:spPr>
    </xdr:pic>
    <xdr:clientData/>
  </xdr:twoCellAnchor>
  <xdr:twoCellAnchor>
    <xdr:from>
      <xdr:col>5</xdr:col>
      <xdr:colOff>381000</xdr:colOff>
      <xdr:row>120</xdr:row>
      <xdr:rowOff>0</xdr:rowOff>
    </xdr:from>
    <xdr:to>
      <xdr:col>5</xdr:col>
      <xdr:colOff>438150</xdr:colOff>
      <xdr:row>120</xdr:row>
      <xdr:rowOff>238125</xdr:rowOff>
    </xdr:to>
    <xdr:pic>
      <xdr:nvPicPr>
        <xdr:cNvPr id="237" name="Picture 6"/>
        <xdr:cNvPicPr preferRelativeResize="1">
          <a:picLocks noChangeAspect="1"/>
        </xdr:cNvPicPr>
      </xdr:nvPicPr>
      <xdr:blipFill>
        <a:blip r:embed="rId1"/>
        <a:stretch>
          <a:fillRect/>
        </a:stretch>
      </xdr:blipFill>
      <xdr:spPr>
        <a:xfrm>
          <a:off x="3714750" y="124196475"/>
          <a:ext cx="57150" cy="238125"/>
        </a:xfrm>
        <a:prstGeom prst="rect">
          <a:avLst/>
        </a:prstGeom>
        <a:noFill/>
        <a:ln w="9525">
          <a:noFill/>
        </a:ln>
      </xdr:spPr>
    </xdr:pic>
    <xdr:clientData/>
  </xdr:twoCellAnchor>
  <xdr:twoCellAnchor>
    <xdr:from>
      <xdr:col>5</xdr:col>
      <xdr:colOff>457200</xdr:colOff>
      <xdr:row>120</xdr:row>
      <xdr:rowOff>0</xdr:rowOff>
    </xdr:from>
    <xdr:to>
      <xdr:col>5</xdr:col>
      <xdr:colOff>523875</xdr:colOff>
      <xdr:row>120</xdr:row>
      <xdr:rowOff>238125</xdr:rowOff>
    </xdr:to>
    <xdr:pic>
      <xdr:nvPicPr>
        <xdr:cNvPr id="238" name="Picture 7"/>
        <xdr:cNvPicPr preferRelativeResize="1">
          <a:picLocks noChangeAspect="1"/>
        </xdr:cNvPicPr>
      </xdr:nvPicPr>
      <xdr:blipFill>
        <a:blip r:embed="rId1"/>
        <a:stretch>
          <a:fillRect/>
        </a:stretch>
      </xdr:blipFill>
      <xdr:spPr>
        <a:xfrm>
          <a:off x="3790950" y="124196475"/>
          <a:ext cx="66675" cy="238125"/>
        </a:xfrm>
        <a:prstGeom prst="rect">
          <a:avLst/>
        </a:prstGeom>
        <a:noFill/>
        <a:ln w="9525">
          <a:noFill/>
        </a:ln>
      </xdr:spPr>
    </xdr:pic>
    <xdr:clientData/>
  </xdr:twoCellAnchor>
  <xdr:twoCellAnchor>
    <xdr:from>
      <xdr:col>5</xdr:col>
      <xdr:colOff>533400</xdr:colOff>
      <xdr:row>120</xdr:row>
      <xdr:rowOff>0</xdr:rowOff>
    </xdr:from>
    <xdr:to>
      <xdr:col>5</xdr:col>
      <xdr:colOff>600075</xdr:colOff>
      <xdr:row>120</xdr:row>
      <xdr:rowOff>238125</xdr:rowOff>
    </xdr:to>
    <xdr:pic>
      <xdr:nvPicPr>
        <xdr:cNvPr id="239" name="Picture 8"/>
        <xdr:cNvPicPr preferRelativeResize="1">
          <a:picLocks noChangeAspect="1"/>
        </xdr:cNvPicPr>
      </xdr:nvPicPr>
      <xdr:blipFill>
        <a:blip r:embed="rId1"/>
        <a:stretch>
          <a:fillRect/>
        </a:stretch>
      </xdr:blipFill>
      <xdr:spPr>
        <a:xfrm>
          <a:off x="3867150" y="124196475"/>
          <a:ext cx="66675" cy="238125"/>
        </a:xfrm>
        <a:prstGeom prst="rect">
          <a:avLst/>
        </a:prstGeom>
        <a:noFill/>
        <a:ln w="9525">
          <a:noFill/>
        </a:ln>
      </xdr:spPr>
    </xdr:pic>
    <xdr:clientData/>
  </xdr:twoCellAnchor>
  <xdr:twoCellAnchor>
    <xdr:from>
      <xdr:col>5</xdr:col>
      <xdr:colOff>609600</xdr:colOff>
      <xdr:row>120</xdr:row>
      <xdr:rowOff>0</xdr:rowOff>
    </xdr:from>
    <xdr:to>
      <xdr:col>5</xdr:col>
      <xdr:colOff>676275</xdr:colOff>
      <xdr:row>120</xdr:row>
      <xdr:rowOff>238125</xdr:rowOff>
    </xdr:to>
    <xdr:pic>
      <xdr:nvPicPr>
        <xdr:cNvPr id="240" name="Picture 9"/>
        <xdr:cNvPicPr preferRelativeResize="1">
          <a:picLocks noChangeAspect="1"/>
        </xdr:cNvPicPr>
      </xdr:nvPicPr>
      <xdr:blipFill>
        <a:blip r:embed="rId1"/>
        <a:stretch>
          <a:fillRect/>
        </a:stretch>
      </xdr:blipFill>
      <xdr:spPr>
        <a:xfrm>
          <a:off x="3943350" y="124196475"/>
          <a:ext cx="66675" cy="238125"/>
        </a:xfrm>
        <a:prstGeom prst="rect">
          <a:avLst/>
        </a:prstGeom>
        <a:noFill/>
        <a:ln w="9525">
          <a:noFill/>
        </a:ln>
      </xdr:spPr>
    </xdr:pic>
    <xdr:clientData/>
  </xdr:twoCellAnchor>
  <xdr:twoCellAnchor>
    <xdr:from>
      <xdr:col>5</xdr:col>
      <xdr:colOff>0</xdr:colOff>
      <xdr:row>120</xdr:row>
      <xdr:rowOff>0</xdr:rowOff>
    </xdr:from>
    <xdr:to>
      <xdr:col>5</xdr:col>
      <xdr:colOff>66675</xdr:colOff>
      <xdr:row>120</xdr:row>
      <xdr:rowOff>238125</xdr:rowOff>
    </xdr:to>
    <xdr:pic>
      <xdr:nvPicPr>
        <xdr:cNvPr id="241" name="Picture 1"/>
        <xdr:cNvPicPr preferRelativeResize="1">
          <a:picLocks noChangeAspect="1"/>
        </xdr:cNvPicPr>
      </xdr:nvPicPr>
      <xdr:blipFill>
        <a:blip r:embed="rId1"/>
        <a:stretch>
          <a:fillRect/>
        </a:stretch>
      </xdr:blipFill>
      <xdr:spPr>
        <a:xfrm>
          <a:off x="3333750" y="124196475"/>
          <a:ext cx="66675" cy="238125"/>
        </a:xfrm>
        <a:prstGeom prst="rect">
          <a:avLst/>
        </a:prstGeom>
        <a:noFill/>
        <a:ln w="9525">
          <a:noFill/>
        </a:ln>
      </xdr:spPr>
    </xdr:pic>
    <xdr:clientData/>
  </xdr:twoCellAnchor>
  <xdr:twoCellAnchor>
    <xdr:from>
      <xdr:col>5</xdr:col>
      <xdr:colOff>76200</xdr:colOff>
      <xdr:row>120</xdr:row>
      <xdr:rowOff>0</xdr:rowOff>
    </xdr:from>
    <xdr:to>
      <xdr:col>5</xdr:col>
      <xdr:colOff>142875</xdr:colOff>
      <xdr:row>120</xdr:row>
      <xdr:rowOff>238125</xdr:rowOff>
    </xdr:to>
    <xdr:pic>
      <xdr:nvPicPr>
        <xdr:cNvPr id="242" name="Picture 2"/>
        <xdr:cNvPicPr preferRelativeResize="1">
          <a:picLocks noChangeAspect="1"/>
        </xdr:cNvPicPr>
      </xdr:nvPicPr>
      <xdr:blipFill>
        <a:blip r:embed="rId1"/>
        <a:stretch>
          <a:fillRect/>
        </a:stretch>
      </xdr:blipFill>
      <xdr:spPr>
        <a:xfrm>
          <a:off x="3409950" y="124196475"/>
          <a:ext cx="66675" cy="238125"/>
        </a:xfrm>
        <a:prstGeom prst="rect">
          <a:avLst/>
        </a:prstGeom>
        <a:noFill/>
        <a:ln w="9525">
          <a:noFill/>
        </a:ln>
      </xdr:spPr>
    </xdr:pic>
    <xdr:clientData/>
  </xdr:twoCellAnchor>
  <xdr:twoCellAnchor>
    <xdr:from>
      <xdr:col>5</xdr:col>
      <xdr:colOff>152400</xdr:colOff>
      <xdr:row>120</xdr:row>
      <xdr:rowOff>0</xdr:rowOff>
    </xdr:from>
    <xdr:to>
      <xdr:col>5</xdr:col>
      <xdr:colOff>219075</xdr:colOff>
      <xdr:row>120</xdr:row>
      <xdr:rowOff>238125</xdr:rowOff>
    </xdr:to>
    <xdr:pic>
      <xdr:nvPicPr>
        <xdr:cNvPr id="243" name="Picture 3"/>
        <xdr:cNvPicPr preferRelativeResize="1">
          <a:picLocks noChangeAspect="1"/>
        </xdr:cNvPicPr>
      </xdr:nvPicPr>
      <xdr:blipFill>
        <a:blip r:embed="rId1"/>
        <a:stretch>
          <a:fillRect/>
        </a:stretch>
      </xdr:blipFill>
      <xdr:spPr>
        <a:xfrm>
          <a:off x="3486150" y="124196475"/>
          <a:ext cx="66675" cy="238125"/>
        </a:xfrm>
        <a:prstGeom prst="rect">
          <a:avLst/>
        </a:prstGeom>
        <a:noFill/>
        <a:ln w="9525">
          <a:noFill/>
        </a:ln>
      </xdr:spPr>
    </xdr:pic>
    <xdr:clientData/>
  </xdr:twoCellAnchor>
  <xdr:twoCellAnchor>
    <xdr:from>
      <xdr:col>5</xdr:col>
      <xdr:colOff>228600</xdr:colOff>
      <xdr:row>120</xdr:row>
      <xdr:rowOff>0</xdr:rowOff>
    </xdr:from>
    <xdr:to>
      <xdr:col>5</xdr:col>
      <xdr:colOff>295275</xdr:colOff>
      <xdr:row>120</xdr:row>
      <xdr:rowOff>238125</xdr:rowOff>
    </xdr:to>
    <xdr:pic>
      <xdr:nvPicPr>
        <xdr:cNvPr id="244" name="Picture 4"/>
        <xdr:cNvPicPr preferRelativeResize="1">
          <a:picLocks noChangeAspect="1"/>
        </xdr:cNvPicPr>
      </xdr:nvPicPr>
      <xdr:blipFill>
        <a:blip r:embed="rId1"/>
        <a:stretch>
          <a:fillRect/>
        </a:stretch>
      </xdr:blipFill>
      <xdr:spPr>
        <a:xfrm>
          <a:off x="3562350" y="124196475"/>
          <a:ext cx="66675" cy="238125"/>
        </a:xfrm>
        <a:prstGeom prst="rect">
          <a:avLst/>
        </a:prstGeom>
        <a:noFill/>
        <a:ln w="9525">
          <a:noFill/>
        </a:ln>
      </xdr:spPr>
    </xdr:pic>
    <xdr:clientData/>
  </xdr:twoCellAnchor>
  <xdr:twoCellAnchor>
    <xdr:from>
      <xdr:col>5</xdr:col>
      <xdr:colOff>304800</xdr:colOff>
      <xdr:row>120</xdr:row>
      <xdr:rowOff>0</xdr:rowOff>
    </xdr:from>
    <xdr:to>
      <xdr:col>5</xdr:col>
      <xdr:colOff>371475</xdr:colOff>
      <xdr:row>120</xdr:row>
      <xdr:rowOff>238125</xdr:rowOff>
    </xdr:to>
    <xdr:pic>
      <xdr:nvPicPr>
        <xdr:cNvPr id="245" name="Picture 5"/>
        <xdr:cNvPicPr preferRelativeResize="1">
          <a:picLocks noChangeAspect="1"/>
        </xdr:cNvPicPr>
      </xdr:nvPicPr>
      <xdr:blipFill>
        <a:blip r:embed="rId1"/>
        <a:stretch>
          <a:fillRect/>
        </a:stretch>
      </xdr:blipFill>
      <xdr:spPr>
        <a:xfrm>
          <a:off x="3638550" y="124196475"/>
          <a:ext cx="66675" cy="238125"/>
        </a:xfrm>
        <a:prstGeom prst="rect">
          <a:avLst/>
        </a:prstGeom>
        <a:noFill/>
        <a:ln w="9525">
          <a:noFill/>
        </a:ln>
      </xdr:spPr>
    </xdr:pic>
    <xdr:clientData/>
  </xdr:twoCellAnchor>
  <xdr:twoCellAnchor>
    <xdr:from>
      <xdr:col>5</xdr:col>
      <xdr:colOff>381000</xdr:colOff>
      <xdr:row>120</xdr:row>
      <xdr:rowOff>0</xdr:rowOff>
    </xdr:from>
    <xdr:to>
      <xdr:col>5</xdr:col>
      <xdr:colOff>438150</xdr:colOff>
      <xdr:row>120</xdr:row>
      <xdr:rowOff>238125</xdr:rowOff>
    </xdr:to>
    <xdr:pic>
      <xdr:nvPicPr>
        <xdr:cNvPr id="246" name="Picture 6"/>
        <xdr:cNvPicPr preferRelativeResize="1">
          <a:picLocks noChangeAspect="1"/>
        </xdr:cNvPicPr>
      </xdr:nvPicPr>
      <xdr:blipFill>
        <a:blip r:embed="rId1"/>
        <a:stretch>
          <a:fillRect/>
        </a:stretch>
      </xdr:blipFill>
      <xdr:spPr>
        <a:xfrm>
          <a:off x="3714750" y="124196475"/>
          <a:ext cx="57150" cy="238125"/>
        </a:xfrm>
        <a:prstGeom prst="rect">
          <a:avLst/>
        </a:prstGeom>
        <a:noFill/>
        <a:ln w="9525">
          <a:noFill/>
        </a:ln>
      </xdr:spPr>
    </xdr:pic>
    <xdr:clientData/>
  </xdr:twoCellAnchor>
  <xdr:twoCellAnchor>
    <xdr:from>
      <xdr:col>5</xdr:col>
      <xdr:colOff>457200</xdr:colOff>
      <xdr:row>120</xdr:row>
      <xdr:rowOff>0</xdr:rowOff>
    </xdr:from>
    <xdr:to>
      <xdr:col>5</xdr:col>
      <xdr:colOff>523875</xdr:colOff>
      <xdr:row>120</xdr:row>
      <xdr:rowOff>238125</xdr:rowOff>
    </xdr:to>
    <xdr:pic>
      <xdr:nvPicPr>
        <xdr:cNvPr id="247" name="Picture 7"/>
        <xdr:cNvPicPr preferRelativeResize="1">
          <a:picLocks noChangeAspect="1"/>
        </xdr:cNvPicPr>
      </xdr:nvPicPr>
      <xdr:blipFill>
        <a:blip r:embed="rId1"/>
        <a:stretch>
          <a:fillRect/>
        </a:stretch>
      </xdr:blipFill>
      <xdr:spPr>
        <a:xfrm>
          <a:off x="3790950" y="124196475"/>
          <a:ext cx="66675" cy="238125"/>
        </a:xfrm>
        <a:prstGeom prst="rect">
          <a:avLst/>
        </a:prstGeom>
        <a:noFill/>
        <a:ln w="9525">
          <a:noFill/>
        </a:ln>
      </xdr:spPr>
    </xdr:pic>
    <xdr:clientData/>
  </xdr:twoCellAnchor>
  <xdr:twoCellAnchor>
    <xdr:from>
      <xdr:col>5</xdr:col>
      <xdr:colOff>533400</xdr:colOff>
      <xdr:row>120</xdr:row>
      <xdr:rowOff>0</xdr:rowOff>
    </xdr:from>
    <xdr:to>
      <xdr:col>5</xdr:col>
      <xdr:colOff>600075</xdr:colOff>
      <xdr:row>120</xdr:row>
      <xdr:rowOff>238125</xdr:rowOff>
    </xdr:to>
    <xdr:pic>
      <xdr:nvPicPr>
        <xdr:cNvPr id="248" name="Picture 8"/>
        <xdr:cNvPicPr preferRelativeResize="1">
          <a:picLocks noChangeAspect="1"/>
        </xdr:cNvPicPr>
      </xdr:nvPicPr>
      <xdr:blipFill>
        <a:blip r:embed="rId1"/>
        <a:stretch>
          <a:fillRect/>
        </a:stretch>
      </xdr:blipFill>
      <xdr:spPr>
        <a:xfrm>
          <a:off x="3867150" y="124196475"/>
          <a:ext cx="66675" cy="238125"/>
        </a:xfrm>
        <a:prstGeom prst="rect">
          <a:avLst/>
        </a:prstGeom>
        <a:noFill/>
        <a:ln w="9525">
          <a:noFill/>
        </a:ln>
      </xdr:spPr>
    </xdr:pic>
    <xdr:clientData/>
  </xdr:twoCellAnchor>
  <xdr:twoCellAnchor>
    <xdr:from>
      <xdr:col>5</xdr:col>
      <xdr:colOff>609600</xdr:colOff>
      <xdr:row>120</xdr:row>
      <xdr:rowOff>0</xdr:rowOff>
    </xdr:from>
    <xdr:to>
      <xdr:col>5</xdr:col>
      <xdr:colOff>676275</xdr:colOff>
      <xdr:row>120</xdr:row>
      <xdr:rowOff>238125</xdr:rowOff>
    </xdr:to>
    <xdr:pic>
      <xdr:nvPicPr>
        <xdr:cNvPr id="249" name="Picture 9"/>
        <xdr:cNvPicPr preferRelativeResize="1">
          <a:picLocks noChangeAspect="1"/>
        </xdr:cNvPicPr>
      </xdr:nvPicPr>
      <xdr:blipFill>
        <a:blip r:embed="rId1"/>
        <a:stretch>
          <a:fillRect/>
        </a:stretch>
      </xdr:blipFill>
      <xdr:spPr>
        <a:xfrm>
          <a:off x="3943350" y="124196475"/>
          <a:ext cx="66675" cy="238125"/>
        </a:xfrm>
        <a:prstGeom prst="rect">
          <a:avLst/>
        </a:prstGeom>
        <a:noFill/>
        <a:ln w="9525">
          <a:noFill/>
        </a:ln>
      </xdr:spPr>
    </xdr:pic>
    <xdr:clientData/>
  </xdr:twoCellAnchor>
  <xdr:twoCellAnchor>
    <xdr:from>
      <xdr:col>5</xdr:col>
      <xdr:colOff>0</xdr:colOff>
      <xdr:row>120</xdr:row>
      <xdr:rowOff>0</xdr:rowOff>
    </xdr:from>
    <xdr:to>
      <xdr:col>5</xdr:col>
      <xdr:colOff>66675</xdr:colOff>
      <xdr:row>120</xdr:row>
      <xdr:rowOff>238125</xdr:rowOff>
    </xdr:to>
    <xdr:pic>
      <xdr:nvPicPr>
        <xdr:cNvPr id="250" name="Picture 1"/>
        <xdr:cNvPicPr preferRelativeResize="1">
          <a:picLocks noChangeAspect="1"/>
        </xdr:cNvPicPr>
      </xdr:nvPicPr>
      <xdr:blipFill>
        <a:blip r:embed="rId1"/>
        <a:stretch>
          <a:fillRect/>
        </a:stretch>
      </xdr:blipFill>
      <xdr:spPr>
        <a:xfrm>
          <a:off x="3333750" y="124196475"/>
          <a:ext cx="66675" cy="238125"/>
        </a:xfrm>
        <a:prstGeom prst="rect">
          <a:avLst/>
        </a:prstGeom>
        <a:noFill/>
        <a:ln w="9525">
          <a:noFill/>
        </a:ln>
      </xdr:spPr>
    </xdr:pic>
    <xdr:clientData/>
  </xdr:twoCellAnchor>
  <xdr:twoCellAnchor>
    <xdr:from>
      <xdr:col>5</xdr:col>
      <xdr:colOff>76200</xdr:colOff>
      <xdr:row>120</xdr:row>
      <xdr:rowOff>0</xdr:rowOff>
    </xdr:from>
    <xdr:to>
      <xdr:col>5</xdr:col>
      <xdr:colOff>142875</xdr:colOff>
      <xdr:row>120</xdr:row>
      <xdr:rowOff>238125</xdr:rowOff>
    </xdr:to>
    <xdr:pic>
      <xdr:nvPicPr>
        <xdr:cNvPr id="251" name="Picture 2"/>
        <xdr:cNvPicPr preferRelativeResize="1">
          <a:picLocks noChangeAspect="1"/>
        </xdr:cNvPicPr>
      </xdr:nvPicPr>
      <xdr:blipFill>
        <a:blip r:embed="rId1"/>
        <a:stretch>
          <a:fillRect/>
        </a:stretch>
      </xdr:blipFill>
      <xdr:spPr>
        <a:xfrm>
          <a:off x="3409950" y="124196475"/>
          <a:ext cx="66675" cy="238125"/>
        </a:xfrm>
        <a:prstGeom prst="rect">
          <a:avLst/>
        </a:prstGeom>
        <a:noFill/>
        <a:ln w="9525">
          <a:noFill/>
        </a:ln>
      </xdr:spPr>
    </xdr:pic>
    <xdr:clientData/>
  </xdr:twoCellAnchor>
  <xdr:twoCellAnchor>
    <xdr:from>
      <xdr:col>5</xdr:col>
      <xdr:colOff>152400</xdr:colOff>
      <xdr:row>120</xdr:row>
      <xdr:rowOff>0</xdr:rowOff>
    </xdr:from>
    <xdr:to>
      <xdr:col>5</xdr:col>
      <xdr:colOff>219075</xdr:colOff>
      <xdr:row>120</xdr:row>
      <xdr:rowOff>238125</xdr:rowOff>
    </xdr:to>
    <xdr:pic>
      <xdr:nvPicPr>
        <xdr:cNvPr id="252" name="Picture 3"/>
        <xdr:cNvPicPr preferRelativeResize="1">
          <a:picLocks noChangeAspect="1"/>
        </xdr:cNvPicPr>
      </xdr:nvPicPr>
      <xdr:blipFill>
        <a:blip r:embed="rId1"/>
        <a:stretch>
          <a:fillRect/>
        </a:stretch>
      </xdr:blipFill>
      <xdr:spPr>
        <a:xfrm>
          <a:off x="3486150" y="124196475"/>
          <a:ext cx="66675" cy="238125"/>
        </a:xfrm>
        <a:prstGeom prst="rect">
          <a:avLst/>
        </a:prstGeom>
        <a:noFill/>
        <a:ln w="9525">
          <a:noFill/>
        </a:ln>
      </xdr:spPr>
    </xdr:pic>
    <xdr:clientData/>
  </xdr:twoCellAnchor>
  <xdr:twoCellAnchor>
    <xdr:from>
      <xdr:col>5</xdr:col>
      <xdr:colOff>228600</xdr:colOff>
      <xdr:row>120</xdr:row>
      <xdr:rowOff>0</xdr:rowOff>
    </xdr:from>
    <xdr:to>
      <xdr:col>5</xdr:col>
      <xdr:colOff>295275</xdr:colOff>
      <xdr:row>120</xdr:row>
      <xdr:rowOff>238125</xdr:rowOff>
    </xdr:to>
    <xdr:pic>
      <xdr:nvPicPr>
        <xdr:cNvPr id="253" name="Picture 4"/>
        <xdr:cNvPicPr preferRelativeResize="1">
          <a:picLocks noChangeAspect="1"/>
        </xdr:cNvPicPr>
      </xdr:nvPicPr>
      <xdr:blipFill>
        <a:blip r:embed="rId1"/>
        <a:stretch>
          <a:fillRect/>
        </a:stretch>
      </xdr:blipFill>
      <xdr:spPr>
        <a:xfrm>
          <a:off x="3562350" y="124196475"/>
          <a:ext cx="66675" cy="238125"/>
        </a:xfrm>
        <a:prstGeom prst="rect">
          <a:avLst/>
        </a:prstGeom>
        <a:noFill/>
        <a:ln w="9525">
          <a:noFill/>
        </a:ln>
      </xdr:spPr>
    </xdr:pic>
    <xdr:clientData/>
  </xdr:twoCellAnchor>
  <xdr:twoCellAnchor>
    <xdr:from>
      <xdr:col>5</xdr:col>
      <xdr:colOff>304800</xdr:colOff>
      <xdr:row>120</xdr:row>
      <xdr:rowOff>0</xdr:rowOff>
    </xdr:from>
    <xdr:to>
      <xdr:col>5</xdr:col>
      <xdr:colOff>371475</xdr:colOff>
      <xdr:row>120</xdr:row>
      <xdr:rowOff>238125</xdr:rowOff>
    </xdr:to>
    <xdr:pic>
      <xdr:nvPicPr>
        <xdr:cNvPr id="254" name="Picture 5"/>
        <xdr:cNvPicPr preferRelativeResize="1">
          <a:picLocks noChangeAspect="1"/>
        </xdr:cNvPicPr>
      </xdr:nvPicPr>
      <xdr:blipFill>
        <a:blip r:embed="rId1"/>
        <a:stretch>
          <a:fillRect/>
        </a:stretch>
      </xdr:blipFill>
      <xdr:spPr>
        <a:xfrm>
          <a:off x="3638550" y="124196475"/>
          <a:ext cx="66675" cy="238125"/>
        </a:xfrm>
        <a:prstGeom prst="rect">
          <a:avLst/>
        </a:prstGeom>
        <a:noFill/>
        <a:ln w="9525">
          <a:noFill/>
        </a:ln>
      </xdr:spPr>
    </xdr:pic>
    <xdr:clientData/>
  </xdr:twoCellAnchor>
  <xdr:twoCellAnchor>
    <xdr:from>
      <xdr:col>5</xdr:col>
      <xdr:colOff>381000</xdr:colOff>
      <xdr:row>120</xdr:row>
      <xdr:rowOff>0</xdr:rowOff>
    </xdr:from>
    <xdr:to>
      <xdr:col>5</xdr:col>
      <xdr:colOff>438150</xdr:colOff>
      <xdr:row>120</xdr:row>
      <xdr:rowOff>238125</xdr:rowOff>
    </xdr:to>
    <xdr:pic>
      <xdr:nvPicPr>
        <xdr:cNvPr id="255" name="Picture 6"/>
        <xdr:cNvPicPr preferRelativeResize="1">
          <a:picLocks noChangeAspect="1"/>
        </xdr:cNvPicPr>
      </xdr:nvPicPr>
      <xdr:blipFill>
        <a:blip r:embed="rId1"/>
        <a:stretch>
          <a:fillRect/>
        </a:stretch>
      </xdr:blipFill>
      <xdr:spPr>
        <a:xfrm>
          <a:off x="3714750" y="124196475"/>
          <a:ext cx="57150" cy="238125"/>
        </a:xfrm>
        <a:prstGeom prst="rect">
          <a:avLst/>
        </a:prstGeom>
        <a:noFill/>
        <a:ln w="9525">
          <a:noFill/>
        </a:ln>
      </xdr:spPr>
    </xdr:pic>
    <xdr:clientData/>
  </xdr:twoCellAnchor>
  <xdr:twoCellAnchor>
    <xdr:from>
      <xdr:col>5</xdr:col>
      <xdr:colOff>457200</xdr:colOff>
      <xdr:row>120</xdr:row>
      <xdr:rowOff>0</xdr:rowOff>
    </xdr:from>
    <xdr:to>
      <xdr:col>5</xdr:col>
      <xdr:colOff>523875</xdr:colOff>
      <xdr:row>120</xdr:row>
      <xdr:rowOff>238125</xdr:rowOff>
    </xdr:to>
    <xdr:pic>
      <xdr:nvPicPr>
        <xdr:cNvPr id="256" name="Picture 7"/>
        <xdr:cNvPicPr preferRelativeResize="1">
          <a:picLocks noChangeAspect="1"/>
        </xdr:cNvPicPr>
      </xdr:nvPicPr>
      <xdr:blipFill>
        <a:blip r:embed="rId1"/>
        <a:stretch>
          <a:fillRect/>
        </a:stretch>
      </xdr:blipFill>
      <xdr:spPr>
        <a:xfrm>
          <a:off x="3790950" y="124196475"/>
          <a:ext cx="66675" cy="238125"/>
        </a:xfrm>
        <a:prstGeom prst="rect">
          <a:avLst/>
        </a:prstGeom>
        <a:noFill/>
        <a:ln w="9525">
          <a:noFill/>
        </a:ln>
      </xdr:spPr>
    </xdr:pic>
    <xdr:clientData/>
  </xdr:twoCellAnchor>
  <xdr:twoCellAnchor>
    <xdr:from>
      <xdr:col>5</xdr:col>
      <xdr:colOff>533400</xdr:colOff>
      <xdr:row>120</xdr:row>
      <xdr:rowOff>0</xdr:rowOff>
    </xdr:from>
    <xdr:to>
      <xdr:col>5</xdr:col>
      <xdr:colOff>600075</xdr:colOff>
      <xdr:row>120</xdr:row>
      <xdr:rowOff>238125</xdr:rowOff>
    </xdr:to>
    <xdr:pic>
      <xdr:nvPicPr>
        <xdr:cNvPr id="257" name="Picture 8"/>
        <xdr:cNvPicPr preferRelativeResize="1">
          <a:picLocks noChangeAspect="1"/>
        </xdr:cNvPicPr>
      </xdr:nvPicPr>
      <xdr:blipFill>
        <a:blip r:embed="rId1"/>
        <a:stretch>
          <a:fillRect/>
        </a:stretch>
      </xdr:blipFill>
      <xdr:spPr>
        <a:xfrm>
          <a:off x="3867150" y="124196475"/>
          <a:ext cx="66675" cy="238125"/>
        </a:xfrm>
        <a:prstGeom prst="rect">
          <a:avLst/>
        </a:prstGeom>
        <a:noFill/>
        <a:ln w="9525">
          <a:noFill/>
        </a:ln>
      </xdr:spPr>
    </xdr:pic>
    <xdr:clientData/>
  </xdr:twoCellAnchor>
  <xdr:twoCellAnchor>
    <xdr:from>
      <xdr:col>5</xdr:col>
      <xdr:colOff>609600</xdr:colOff>
      <xdr:row>120</xdr:row>
      <xdr:rowOff>0</xdr:rowOff>
    </xdr:from>
    <xdr:to>
      <xdr:col>5</xdr:col>
      <xdr:colOff>676275</xdr:colOff>
      <xdr:row>120</xdr:row>
      <xdr:rowOff>238125</xdr:rowOff>
    </xdr:to>
    <xdr:pic>
      <xdr:nvPicPr>
        <xdr:cNvPr id="258" name="Picture 9"/>
        <xdr:cNvPicPr preferRelativeResize="1">
          <a:picLocks noChangeAspect="1"/>
        </xdr:cNvPicPr>
      </xdr:nvPicPr>
      <xdr:blipFill>
        <a:blip r:embed="rId1"/>
        <a:stretch>
          <a:fillRect/>
        </a:stretch>
      </xdr:blipFill>
      <xdr:spPr>
        <a:xfrm>
          <a:off x="3943350" y="124196475"/>
          <a:ext cx="66675" cy="238125"/>
        </a:xfrm>
        <a:prstGeom prst="rect">
          <a:avLst/>
        </a:prstGeom>
        <a:noFill/>
        <a:ln w="9525">
          <a:noFill/>
        </a:ln>
      </xdr:spPr>
    </xdr:pic>
    <xdr:clientData/>
  </xdr:twoCellAnchor>
  <xdr:twoCellAnchor>
    <xdr:from>
      <xdr:col>5</xdr:col>
      <xdr:colOff>0</xdr:colOff>
      <xdr:row>120</xdr:row>
      <xdr:rowOff>0</xdr:rowOff>
    </xdr:from>
    <xdr:to>
      <xdr:col>5</xdr:col>
      <xdr:colOff>66675</xdr:colOff>
      <xdr:row>120</xdr:row>
      <xdr:rowOff>238125</xdr:rowOff>
    </xdr:to>
    <xdr:pic>
      <xdr:nvPicPr>
        <xdr:cNvPr id="259" name="Picture 1"/>
        <xdr:cNvPicPr preferRelativeResize="1">
          <a:picLocks noChangeAspect="1"/>
        </xdr:cNvPicPr>
      </xdr:nvPicPr>
      <xdr:blipFill>
        <a:blip r:embed="rId1"/>
        <a:stretch>
          <a:fillRect/>
        </a:stretch>
      </xdr:blipFill>
      <xdr:spPr>
        <a:xfrm>
          <a:off x="3333750" y="124196475"/>
          <a:ext cx="66675" cy="238125"/>
        </a:xfrm>
        <a:prstGeom prst="rect">
          <a:avLst/>
        </a:prstGeom>
        <a:noFill/>
        <a:ln w="9525">
          <a:noFill/>
        </a:ln>
      </xdr:spPr>
    </xdr:pic>
    <xdr:clientData/>
  </xdr:twoCellAnchor>
  <xdr:twoCellAnchor>
    <xdr:from>
      <xdr:col>5</xdr:col>
      <xdr:colOff>76200</xdr:colOff>
      <xdr:row>120</xdr:row>
      <xdr:rowOff>0</xdr:rowOff>
    </xdr:from>
    <xdr:to>
      <xdr:col>5</xdr:col>
      <xdr:colOff>142875</xdr:colOff>
      <xdr:row>120</xdr:row>
      <xdr:rowOff>238125</xdr:rowOff>
    </xdr:to>
    <xdr:pic>
      <xdr:nvPicPr>
        <xdr:cNvPr id="260" name="Picture 2"/>
        <xdr:cNvPicPr preferRelativeResize="1">
          <a:picLocks noChangeAspect="1"/>
        </xdr:cNvPicPr>
      </xdr:nvPicPr>
      <xdr:blipFill>
        <a:blip r:embed="rId1"/>
        <a:stretch>
          <a:fillRect/>
        </a:stretch>
      </xdr:blipFill>
      <xdr:spPr>
        <a:xfrm>
          <a:off x="3409950" y="124196475"/>
          <a:ext cx="66675" cy="238125"/>
        </a:xfrm>
        <a:prstGeom prst="rect">
          <a:avLst/>
        </a:prstGeom>
        <a:noFill/>
        <a:ln w="9525">
          <a:noFill/>
        </a:ln>
      </xdr:spPr>
    </xdr:pic>
    <xdr:clientData/>
  </xdr:twoCellAnchor>
  <xdr:twoCellAnchor>
    <xdr:from>
      <xdr:col>5</xdr:col>
      <xdr:colOff>152400</xdr:colOff>
      <xdr:row>120</xdr:row>
      <xdr:rowOff>0</xdr:rowOff>
    </xdr:from>
    <xdr:to>
      <xdr:col>5</xdr:col>
      <xdr:colOff>219075</xdr:colOff>
      <xdr:row>120</xdr:row>
      <xdr:rowOff>238125</xdr:rowOff>
    </xdr:to>
    <xdr:pic>
      <xdr:nvPicPr>
        <xdr:cNvPr id="261" name="Picture 3"/>
        <xdr:cNvPicPr preferRelativeResize="1">
          <a:picLocks noChangeAspect="1"/>
        </xdr:cNvPicPr>
      </xdr:nvPicPr>
      <xdr:blipFill>
        <a:blip r:embed="rId1"/>
        <a:stretch>
          <a:fillRect/>
        </a:stretch>
      </xdr:blipFill>
      <xdr:spPr>
        <a:xfrm>
          <a:off x="3486150" y="124196475"/>
          <a:ext cx="66675" cy="238125"/>
        </a:xfrm>
        <a:prstGeom prst="rect">
          <a:avLst/>
        </a:prstGeom>
        <a:noFill/>
        <a:ln w="9525">
          <a:noFill/>
        </a:ln>
      </xdr:spPr>
    </xdr:pic>
    <xdr:clientData/>
  </xdr:twoCellAnchor>
  <xdr:twoCellAnchor>
    <xdr:from>
      <xdr:col>5</xdr:col>
      <xdr:colOff>228600</xdr:colOff>
      <xdr:row>120</xdr:row>
      <xdr:rowOff>0</xdr:rowOff>
    </xdr:from>
    <xdr:to>
      <xdr:col>5</xdr:col>
      <xdr:colOff>295275</xdr:colOff>
      <xdr:row>120</xdr:row>
      <xdr:rowOff>238125</xdr:rowOff>
    </xdr:to>
    <xdr:pic>
      <xdr:nvPicPr>
        <xdr:cNvPr id="262" name="Picture 4"/>
        <xdr:cNvPicPr preferRelativeResize="1">
          <a:picLocks noChangeAspect="1"/>
        </xdr:cNvPicPr>
      </xdr:nvPicPr>
      <xdr:blipFill>
        <a:blip r:embed="rId1"/>
        <a:stretch>
          <a:fillRect/>
        </a:stretch>
      </xdr:blipFill>
      <xdr:spPr>
        <a:xfrm>
          <a:off x="3562350" y="124196475"/>
          <a:ext cx="66675" cy="238125"/>
        </a:xfrm>
        <a:prstGeom prst="rect">
          <a:avLst/>
        </a:prstGeom>
        <a:noFill/>
        <a:ln w="9525">
          <a:noFill/>
        </a:ln>
      </xdr:spPr>
    </xdr:pic>
    <xdr:clientData/>
  </xdr:twoCellAnchor>
  <xdr:twoCellAnchor>
    <xdr:from>
      <xdr:col>5</xdr:col>
      <xdr:colOff>304800</xdr:colOff>
      <xdr:row>120</xdr:row>
      <xdr:rowOff>0</xdr:rowOff>
    </xdr:from>
    <xdr:to>
      <xdr:col>5</xdr:col>
      <xdr:colOff>371475</xdr:colOff>
      <xdr:row>120</xdr:row>
      <xdr:rowOff>238125</xdr:rowOff>
    </xdr:to>
    <xdr:pic>
      <xdr:nvPicPr>
        <xdr:cNvPr id="263" name="Picture 5"/>
        <xdr:cNvPicPr preferRelativeResize="1">
          <a:picLocks noChangeAspect="1"/>
        </xdr:cNvPicPr>
      </xdr:nvPicPr>
      <xdr:blipFill>
        <a:blip r:embed="rId1"/>
        <a:stretch>
          <a:fillRect/>
        </a:stretch>
      </xdr:blipFill>
      <xdr:spPr>
        <a:xfrm>
          <a:off x="3638550" y="124196475"/>
          <a:ext cx="66675" cy="238125"/>
        </a:xfrm>
        <a:prstGeom prst="rect">
          <a:avLst/>
        </a:prstGeom>
        <a:noFill/>
        <a:ln w="9525">
          <a:noFill/>
        </a:ln>
      </xdr:spPr>
    </xdr:pic>
    <xdr:clientData/>
  </xdr:twoCellAnchor>
  <xdr:twoCellAnchor>
    <xdr:from>
      <xdr:col>5</xdr:col>
      <xdr:colOff>381000</xdr:colOff>
      <xdr:row>120</xdr:row>
      <xdr:rowOff>0</xdr:rowOff>
    </xdr:from>
    <xdr:to>
      <xdr:col>5</xdr:col>
      <xdr:colOff>438150</xdr:colOff>
      <xdr:row>120</xdr:row>
      <xdr:rowOff>238125</xdr:rowOff>
    </xdr:to>
    <xdr:pic>
      <xdr:nvPicPr>
        <xdr:cNvPr id="264" name="Picture 6"/>
        <xdr:cNvPicPr preferRelativeResize="1">
          <a:picLocks noChangeAspect="1"/>
        </xdr:cNvPicPr>
      </xdr:nvPicPr>
      <xdr:blipFill>
        <a:blip r:embed="rId1"/>
        <a:stretch>
          <a:fillRect/>
        </a:stretch>
      </xdr:blipFill>
      <xdr:spPr>
        <a:xfrm>
          <a:off x="3714750" y="124196475"/>
          <a:ext cx="57150" cy="238125"/>
        </a:xfrm>
        <a:prstGeom prst="rect">
          <a:avLst/>
        </a:prstGeom>
        <a:noFill/>
        <a:ln w="9525">
          <a:noFill/>
        </a:ln>
      </xdr:spPr>
    </xdr:pic>
    <xdr:clientData/>
  </xdr:twoCellAnchor>
  <xdr:twoCellAnchor>
    <xdr:from>
      <xdr:col>5</xdr:col>
      <xdr:colOff>457200</xdr:colOff>
      <xdr:row>120</xdr:row>
      <xdr:rowOff>0</xdr:rowOff>
    </xdr:from>
    <xdr:to>
      <xdr:col>5</xdr:col>
      <xdr:colOff>523875</xdr:colOff>
      <xdr:row>120</xdr:row>
      <xdr:rowOff>238125</xdr:rowOff>
    </xdr:to>
    <xdr:pic>
      <xdr:nvPicPr>
        <xdr:cNvPr id="265" name="Picture 7"/>
        <xdr:cNvPicPr preferRelativeResize="1">
          <a:picLocks noChangeAspect="1"/>
        </xdr:cNvPicPr>
      </xdr:nvPicPr>
      <xdr:blipFill>
        <a:blip r:embed="rId1"/>
        <a:stretch>
          <a:fillRect/>
        </a:stretch>
      </xdr:blipFill>
      <xdr:spPr>
        <a:xfrm>
          <a:off x="3790950" y="124196475"/>
          <a:ext cx="66675" cy="238125"/>
        </a:xfrm>
        <a:prstGeom prst="rect">
          <a:avLst/>
        </a:prstGeom>
        <a:noFill/>
        <a:ln w="9525">
          <a:noFill/>
        </a:ln>
      </xdr:spPr>
    </xdr:pic>
    <xdr:clientData/>
  </xdr:twoCellAnchor>
  <xdr:twoCellAnchor>
    <xdr:from>
      <xdr:col>5</xdr:col>
      <xdr:colOff>533400</xdr:colOff>
      <xdr:row>120</xdr:row>
      <xdr:rowOff>0</xdr:rowOff>
    </xdr:from>
    <xdr:to>
      <xdr:col>5</xdr:col>
      <xdr:colOff>600075</xdr:colOff>
      <xdr:row>120</xdr:row>
      <xdr:rowOff>238125</xdr:rowOff>
    </xdr:to>
    <xdr:pic>
      <xdr:nvPicPr>
        <xdr:cNvPr id="266" name="Picture 8"/>
        <xdr:cNvPicPr preferRelativeResize="1">
          <a:picLocks noChangeAspect="1"/>
        </xdr:cNvPicPr>
      </xdr:nvPicPr>
      <xdr:blipFill>
        <a:blip r:embed="rId1"/>
        <a:stretch>
          <a:fillRect/>
        </a:stretch>
      </xdr:blipFill>
      <xdr:spPr>
        <a:xfrm>
          <a:off x="3867150" y="124196475"/>
          <a:ext cx="66675" cy="238125"/>
        </a:xfrm>
        <a:prstGeom prst="rect">
          <a:avLst/>
        </a:prstGeom>
        <a:noFill/>
        <a:ln w="9525">
          <a:noFill/>
        </a:ln>
      </xdr:spPr>
    </xdr:pic>
    <xdr:clientData/>
  </xdr:twoCellAnchor>
  <xdr:twoCellAnchor>
    <xdr:from>
      <xdr:col>5</xdr:col>
      <xdr:colOff>609600</xdr:colOff>
      <xdr:row>120</xdr:row>
      <xdr:rowOff>0</xdr:rowOff>
    </xdr:from>
    <xdr:to>
      <xdr:col>5</xdr:col>
      <xdr:colOff>676275</xdr:colOff>
      <xdr:row>120</xdr:row>
      <xdr:rowOff>238125</xdr:rowOff>
    </xdr:to>
    <xdr:pic>
      <xdr:nvPicPr>
        <xdr:cNvPr id="267" name="Picture 9"/>
        <xdr:cNvPicPr preferRelativeResize="1">
          <a:picLocks noChangeAspect="1"/>
        </xdr:cNvPicPr>
      </xdr:nvPicPr>
      <xdr:blipFill>
        <a:blip r:embed="rId1"/>
        <a:stretch>
          <a:fillRect/>
        </a:stretch>
      </xdr:blipFill>
      <xdr:spPr>
        <a:xfrm>
          <a:off x="3943350" y="124196475"/>
          <a:ext cx="66675" cy="238125"/>
        </a:xfrm>
        <a:prstGeom prst="rect">
          <a:avLst/>
        </a:prstGeom>
        <a:noFill/>
        <a:ln w="9525">
          <a:noFill/>
        </a:ln>
      </xdr:spPr>
    </xdr:pic>
    <xdr:clientData/>
  </xdr:twoCellAnchor>
  <xdr:twoCellAnchor>
    <xdr:from>
      <xdr:col>5</xdr:col>
      <xdr:colOff>0</xdr:colOff>
      <xdr:row>119</xdr:row>
      <xdr:rowOff>0</xdr:rowOff>
    </xdr:from>
    <xdr:to>
      <xdr:col>5</xdr:col>
      <xdr:colOff>66675</xdr:colOff>
      <xdr:row>119</xdr:row>
      <xdr:rowOff>247650</xdr:rowOff>
    </xdr:to>
    <xdr:pic>
      <xdr:nvPicPr>
        <xdr:cNvPr id="268" name="Picture 1"/>
        <xdr:cNvPicPr preferRelativeResize="1">
          <a:picLocks noChangeAspect="1"/>
        </xdr:cNvPicPr>
      </xdr:nvPicPr>
      <xdr:blipFill>
        <a:blip r:embed="rId1"/>
        <a:stretch>
          <a:fillRect/>
        </a:stretch>
      </xdr:blipFill>
      <xdr:spPr>
        <a:xfrm>
          <a:off x="3333750" y="123005850"/>
          <a:ext cx="66675" cy="247650"/>
        </a:xfrm>
        <a:prstGeom prst="rect">
          <a:avLst/>
        </a:prstGeom>
        <a:noFill/>
        <a:ln w="9525">
          <a:noFill/>
        </a:ln>
      </xdr:spPr>
    </xdr:pic>
    <xdr:clientData/>
  </xdr:twoCellAnchor>
  <xdr:twoCellAnchor>
    <xdr:from>
      <xdr:col>5</xdr:col>
      <xdr:colOff>76200</xdr:colOff>
      <xdr:row>119</xdr:row>
      <xdr:rowOff>0</xdr:rowOff>
    </xdr:from>
    <xdr:to>
      <xdr:col>5</xdr:col>
      <xdr:colOff>142875</xdr:colOff>
      <xdr:row>119</xdr:row>
      <xdr:rowOff>247650</xdr:rowOff>
    </xdr:to>
    <xdr:pic>
      <xdr:nvPicPr>
        <xdr:cNvPr id="269" name="Picture 2"/>
        <xdr:cNvPicPr preferRelativeResize="1">
          <a:picLocks noChangeAspect="1"/>
        </xdr:cNvPicPr>
      </xdr:nvPicPr>
      <xdr:blipFill>
        <a:blip r:embed="rId1"/>
        <a:stretch>
          <a:fillRect/>
        </a:stretch>
      </xdr:blipFill>
      <xdr:spPr>
        <a:xfrm>
          <a:off x="3409950" y="123005850"/>
          <a:ext cx="66675" cy="247650"/>
        </a:xfrm>
        <a:prstGeom prst="rect">
          <a:avLst/>
        </a:prstGeom>
        <a:noFill/>
        <a:ln w="9525">
          <a:noFill/>
        </a:ln>
      </xdr:spPr>
    </xdr:pic>
    <xdr:clientData/>
  </xdr:twoCellAnchor>
  <xdr:twoCellAnchor>
    <xdr:from>
      <xdr:col>5</xdr:col>
      <xdr:colOff>152400</xdr:colOff>
      <xdr:row>119</xdr:row>
      <xdr:rowOff>0</xdr:rowOff>
    </xdr:from>
    <xdr:to>
      <xdr:col>5</xdr:col>
      <xdr:colOff>219075</xdr:colOff>
      <xdr:row>119</xdr:row>
      <xdr:rowOff>247650</xdr:rowOff>
    </xdr:to>
    <xdr:pic>
      <xdr:nvPicPr>
        <xdr:cNvPr id="270" name="Picture 3"/>
        <xdr:cNvPicPr preferRelativeResize="1">
          <a:picLocks noChangeAspect="1"/>
        </xdr:cNvPicPr>
      </xdr:nvPicPr>
      <xdr:blipFill>
        <a:blip r:embed="rId1"/>
        <a:stretch>
          <a:fillRect/>
        </a:stretch>
      </xdr:blipFill>
      <xdr:spPr>
        <a:xfrm>
          <a:off x="3486150" y="123005850"/>
          <a:ext cx="66675" cy="247650"/>
        </a:xfrm>
        <a:prstGeom prst="rect">
          <a:avLst/>
        </a:prstGeom>
        <a:noFill/>
        <a:ln w="9525">
          <a:noFill/>
        </a:ln>
      </xdr:spPr>
    </xdr:pic>
    <xdr:clientData/>
  </xdr:twoCellAnchor>
  <xdr:twoCellAnchor>
    <xdr:from>
      <xdr:col>5</xdr:col>
      <xdr:colOff>228600</xdr:colOff>
      <xdr:row>119</xdr:row>
      <xdr:rowOff>0</xdr:rowOff>
    </xdr:from>
    <xdr:to>
      <xdr:col>5</xdr:col>
      <xdr:colOff>295275</xdr:colOff>
      <xdr:row>119</xdr:row>
      <xdr:rowOff>247650</xdr:rowOff>
    </xdr:to>
    <xdr:pic>
      <xdr:nvPicPr>
        <xdr:cNvPr id="271" name="Picture 4"/>
        <xdr:cNvPicPr preferRelativeResize="1">
          <a:picLocks noChangeAspect="1"/>
        </xdr:cNvPicPr>
      </xdr:nvPicPr>
      <xdr:blipFill>
        <a:blip r:embed="rId1"/>
        <a:stretch>
          <a:fillRect/>
        </a:stretch>
      </xdr:blipFill>
      <xdr:spPr>
        <a:xfrm>
          <a:off x="3562350" y="123005850"/>
          <a:ext cx="66675" cy="247650"/>
        </a:xfrm>
        <a:prstGeom prst="rect">
          <a:avLst/>
        </a:prstGeom>
        <a:noFill/>
        <a:ln w="9525">
          <a:noFill/>
        </a:ln>
      </xdr:spPr>
    </xdr:pic>
    <xdr:clientData/>
  </xdr:twoCellAnchor>
  <xdr:twoCellAnchor>
    <xdr:from>
      <xdr:col>5</xdr:col>
      <xdr:colOff>304800</xdr:colOff>
      <xdr:row>119</xdr:row>
      <xdr:rowOff>0</xdr:rowOff>
    </xdr:from>
    <xdr:to>
      <xdr:col>5</xdr:col>
      <xdr:colOff>371475</xdr:colOff>
      <xdr:row>119</xdr:row>
      <xdr:rowOff>247650</xdr:rowOff>
    </xdr:to>
    <xdr:pic>
      <xdr:nvPicPr>
        <xdr:cNvPr id="272" name="Picture 5"/>
        <xdr:cNvPicPr preferRelativeResize="1">
          <a:picLocks noChangeAspect="1"/>
        </xdr:cNvPicPr>
      </xdr:nvPicPr>
      <xdr:blipFill>
        <a:blip r:embed="rId1"/>
        <a:stretch>
          <a:fillRect/>
        </a:stretch>
      </xdr:blipFill>
      <xdr:spPr>
        <a:xfrm>
          <a:off x="3638550" y="123005850"/>
          <a:ext cx="66675" cy="247650"/>
        </a:xfrm>
        <a:prstGeom prst="rect">
          <a:avLst/>
        </a:prstGeom>
        <a:noFill/>
        <a:ln w="9525">
          <a:noFill/>
        </a:ln>
      </xdr:spPr>
    </xdr:pic>
    <xdr:clientData/>
  </xdr:twoCellAnchor>
  <xdr:twoCellAnchor>
    <xdr:from>
      <xdr:col>5</xdr:col>
      <xdr:colOff>381000</xdr:colOff>
      <xdr:row>119</xdr:row>
      <xdr:rowOff>0</xdr:rowOff>
    </xdr:from>
    <xdr:to>
      <xdr:col>5</xdr:col>
      <xdr:colOff>438150</xdr:colOff>
      <xdr:row>119</xdr:row>
      <xdr:rowOff>247650</xdr:rowOff>
    </xdr:to>
    <xdr:pic>
      <xdr:nvPicPr>
        <xdr:cNvPr id="273" name="Picture 6"/>
        <xdr:cNvPicPr preferRelativeResize="1">
          <a:picLocks noChangeAspect="1"/>
        </xdr:cNvPicPr>
      </xdr:nvPicPr>
      <xdr:blipFill>
        <a:blip r:embed="rId1"/>
        <a:stretch>
          <a:fillRect/>
        </a:stretch>
      </xdr:blipFill>
      <xdr:spPr>
        <a:xfrm>
          <a:off x="3714750" y="123005850"/>
          <a:ext cx="57150" cy="247650"/>
        </a:xfrm>
        <a:prstGeom prst="rect">
          <a:avLst/>
        </a:prstGeom>
        <a:noFill/>
        <a:ln w="9525">
          <a:noFill/>
        </a:ln>
      </xdr:spPr>
    </xdr:pic>
    <xdr:clientData/>
  </xdr:twoCellAnchor>
  <xdr:twoCellAnchor>
    <xdr:from>
      <xdr:col>5</xdr:col>
      <xdr:colOff>457200</xdr:colOff>
      <xdr:row>119</xdr:row>
      <xdr:rowOff>0</xdr:rowOff>
    </xdr:from>
    <xdr:to>
      <xdr:col>5</xdr:col>
      <xdr:colOff>523875</xdr:colOff>
      <xdr:row>119</xdr:row>
      <xdr:rowOff>247650</xdr:rowOff>
    </xdr:to>
    <xdr:pic>
      <xdr:nvPicPr>
        <xdr:cNvPr id="274" name="Picture 7"/>
        <xdr:cNvPicPr preferRelativeResize="1">
          <a:picLocks noChangeAspect="1"/>
        </xdr:cNvPicPr>
      </xdr:nvPicPr>
      <xdr:blipFill>
        <a:blip r:embed="rId1"/>
        <a:stretch>
          <a:fillRect/>
        </a:stretch>
      </xdr:blipFill>
      <xdr:spPr>
        <a:xfrm>
          <a:off x="3790950" y="123005850"/>
          <a:ext cx="66675" cy="247650"/>
        </a:xfrm>
        <a:prstGeom prst="rect">
          <a:avLst/>
        </a:prstGeom>
        <a:noFill/>
        <a:ln w="9525">
          <a:noFill/>
        </a:ln>
      </xdr:spPr>
    </xdr:pic>
    <xdr:clientData/>
  </xdr:twoCellAnchor>
  <xdr:twoCellAnchor>
    <xdr:from>
      <xdr:col>5</xdr:col>
      <xdr:colOff>533400</xdr:colOff>
      <xdr:row>119</xdr:row>
      <xdr:rowOff>0</xdr:rowOff>
    </xdr:from>
    <xdr:to>
      <xdr:col>5</xdr:col>
      <xdr:colOff>600075</xdr:colOff>
      <xdr:row>119</xdr:row>
      <xdr:rowOff>247650</xdr:rowOff>
    </xdr:to>
    <xdr:pic>
      <xdr:nvPicPr>
        <xdr:cNvPr id="275" name="Picture 8"/>
        <xdr:cNvPicPr preferRelativeResize="1">
          <a:picLocks noChangeAspect="1"/>
        </xdr:cNvPicPr>
      </xdr:nvPicPr>
      <xdr:blipFill>
        <a:blip r:embed="rId1"/>
        <a:stretch>
          <a:fillRect/>
        </a:stretch>
      </xdr:blipFill>
      <xdr:spPr>
        <a:xfrm>
          <a:off x="3867150" y="123005850"/>
          <a:ext cx="66675" cy="247650"/>
        </a:xfrm>
        <a:prstGeom prst="rect">
          <a:avLst/>
        </a:prstGeom>
        <a:noFill/>
        <a:ln w="9525">
          <a:noFill/>
        </a:ln>
      </xdr:spPr>
    </xdr:pic>
    <xdr:clientData/>
  </xdr:twoCellAnchor>
  <xdr:twoCellAnchor>
    <xdr:from>
      <xdr:col>5</xdr:col>
      <xdr:colOff>609600</xdr:colOff>
      <xdr:row>119</xdr:row>
      <xdr:rowOff>0</xdr:rowOff>
    </xdr:from>
    <xdr:to>
      <xdr:col>5</xdr:col>
      <xdr:colOff>676275</xdr:colOff>
      <xdr:row>119</xdr:row>
      <xdr:rowOff>247650</xdr:rowOff>
    </xdr:to>
    <xdr:pic>
      <xdr:nvPicPr>
        <xdr:cNvPr id="276" name="Picture 9"/>
        <xdr:cNvPicPr preferRelativeResize="1">
          <a:picLocks noChangeAspect="1"/>
        </xdr:cNvPicPr>
      </xdr:nvPicPr>
      <xdr:blipFill>
        <a:blip r:embed="rId1"/>
        <a:stretch>
          <a:fillRect/>
        </a:stretch>
      </xdr:blipFill>
      <xdr:spPr>
        <a:xfrm>
          <a:off x="3943350" y="123005850"/>
          <a:ext cx="66675" cy="247650"/>
        </a:xfrm>
        <a:prstGeom prst="rect">
          <a:avLst/>
        </a:prstGeom>
        <a:noFill/>
        <a:ln w="9525">
          <a:noFill/>
        </a:ln>
      </xdr:spPr>
    </xdr:pic>
    <xdr:clientData/>
  </xdr:twoCellAnchor>
  <xdr:twoCellAnchor>
    <xdr:from>
      <xdr:col>5</xdr:col>
      <xdr:colOff>0</xdr:colOff>
      <xdr:row>119</xdr:row>
      <xdr:rowOff>0</xdr:rowOff>
    </xdr:from>
    <xdr:to>
      <xdr:col>5</xdr:col>
      <xdr:colOff>66675</xdr:colOff>
      <xdr:row>119</xdr:row>
      <xdr:rowOff>238125</xdr:rowOff>
    </xdr:to>
    <xdr:pic>
      <xdr:nvPicPr>
        <xdr:cNvPr id="277" name="Picture 1"/>
        <xdr:cNvPicPr preferRelativeResize="1">
          <a:picLocks noChangeAspect="1"/>
        </xdr:cNvPicPr>
      </xdr:nvPicPr>
      <xdr:blipFill>
        <a:blip r:embed="rId1"/>
        <a:stretch>
          <a:fillRect/>
        </a:stretch>
      </xdr:blipFill>
      <xdr:spPr>
        <a:xfrm>
          <a:off x="3333750" y="123005850"/>
          <a:ext cx="66675" cy="238125"/>
        </a:xfrm>
        <a:prstGeom prst="rect">
          <a:avLst/>
        </a:prstGeom>
        <a:noFill/>
        <a:ln w="9525">
          <a:noFill/>
        </a:ln>
      </xdr:spPr>
    </xdr:pic>
    <xdr:clientData/>
  </xdr:twoCellAnchor>
  <xdr:twoCellAnchor>
    <xdr:from>
      <xdr:col>5</xdr:col>
      <xdr:colOff>76200</xdr:colOff>
      <xdr:row>119</xdr:row>
      <xdr:rowOff>0</xdr:rowOff>
    </xdr:from>
    <xdr:to>
      <xdr:col>5</xdr:col>
      <xdr:colOff>142875</xdr:colOff>
      <xdr:row>119</xdr:row>
      <xdr:rowOff>238125</xdr:rowOff>
    </xdr:to>
    <xdr:pic>
      <xdr:nvPicPr>
        <xdr:cNvPr id="278" name="Picture 2"/>
        <xdr:cNvPicPr preferRelativeResize="1">
          <a:picLocks noChangeAspect="1"/>
        </xdr:cNvPicPr>
      </xdr:nvPicPr>
      <xdr:blipFill>
        <a:blip r:embed="rId1"/>
        <a:stretch>
          <a:fillRect/>
        </a:stretch>
      </xdr:blipFill>
      <xdr:spPr>
        <a:xfrm>
          <a:off x="3409950" y="123005850"/>
          <a:ext cx="66675" cy="238125"/>
        </a:xfrm>
        <a:prstGeom prst="rect">
          <a:avLst/>
        </a:prstGeom>
        <a:noFill/>
        <a:ln w="9525">
          <a:noFill/>
        </a:ln>
      </xdr:spPr>
    </xdr:pic>
    <xdr:clientData/>
  </xdr:twoCellAnchor>
  <xdr:twoCellAnchor>
    <xdr:from>
      <xdr:col>5</xdr:col>
      <xdr:colOff>152400</xdr:colOff>
      <xdr:row>119</xdr:row>
      <xdr:rowOff>0</xdr:rowOff>
    </xdr:from>
    <xdr:to>
      <xdr:col>5</xdr:col>
      <xdr:colOff>219075</xdr:colOff>
      <xdr:row>119</xdr:row>
      <xdr:rowOff>238125</xdr:rowOff>
    </xdr:to>
    <xdr:pic>
      <xdr:nvPicPr>
        <xdr:cNvPr id="279" name="Picture 3"/>
        <xdr:cNvPicPr preferRelativeResize="1">
          <a:picLocks noChangeAspect="1"/>
        </xdr:cNvPicPr>
      </xdr:nvPicPr>
      <xdr:blipFill>
        <a:blip r:embed="rId1"/>
        <a:stretch>
          <a:fillRect/>
        </a:stretch>
      </xdr:blipFill>
      <xdr:spPr>
        <a:xfrm>
          <a:off x="3486150" y="123005850"/>
          <a:ext cx="66675" cy="238125"/>
        </a:xfrm>
        <a:prstGeom prst="rect">
          <a:avLst/>
        </a:prstGeom>
        <a:noFill/>
        <a:ln w="9525">
          <a:noFill/>
        </a:ln>
      </xdr:spPr>
    </xdr:pic>
    <xdr:clientData/>
  </xdr:twoCellAnchor>
  <xdr:twoCellAnchor>
    <xdr:from>
      <xdr:col>5</xdr:col>
      <xdr:colOff>228600</xdr:colOff>
      <xdr:row>119</xdr:row>
      <xdr:rowOff>0</xdr:rowOff>
    </xdr:from>
    <xdr:to>
      <xdr:col>5</xdr:col>
      <xdr:colOff>295275</xdr:colOff>
      <xdr:row>119</xdr:row>
      <xdr:rowOff>238125</xdr:rowOff>
    </xdr:to>
    <xdr:pic>
      <xdr:nvPicPr>
        <xdr:cNvPr id="280" name="Picture 4"/>
        <xdr:cNvPicPr preferRelativeResize="1">
          <a:picLocks noChangeAspect="1"/>
        </xdr:cNvPicPr>
      </xdr:nvPicPr>
      <xdr:blipFill>
        <a:blip r:embed="rId1"/>
        <a:stretch>
          <a:fillRect/>
        </a:stretch>
      </xdr:blipFill>
      <xdr:spPr>
        <a:xfrm>
          <a:off x="3562350" y="123005850"/>
          <a:ext cx="66675" cy="238125"/>
        </a:xfrm>
        <a:prstGeom prst="rect">
          <a:avLst/>
        </a:prstGeom>
        <a:noFill/>
        <a:ln w="9525">
          <a:noFill/>
        </a:ln>
      </xdr:spPr>
    </xdr:pic>
    <xdr:clientData/>
  </xdr:twoCellAnchor>
  <xdr:twoCellAnchor>
    <xdr:from>
      <xdr:col>5</xdr:col>
      <xdr:colOff>304800</xdr:colOff>
      <xdr:row>119</xdr:row>
      <xdr:rowOff>0</xdr:rowOff>
    </xdr:from>
    <xdr:to>
      <xdr:col>5</xdr:col>
      <xdr:colOff>371475</xdr:colOff>
      <xdr:row>119</xdr:row>
      <xdr:rowOff>238125</xdr:rowOff>
    </xdr:to>
    <xdr:pic>
      <xdr:nvPicPr>
        <xdr:cNvPr id="281" name="Picture 5"/>
        <xdr:cNvPicPr preferRelativeResize="1">
          <a:picLocks noChangeAspect="1"/>
        </xdr:cNvPicPr>
      </xdr:nvPicPr>
      <xdr:blipFill>
        <a:blip r:embed="rId1"/>
        <a:stretch>
          <a:fillRect/>
        </a:stretch>
      </xdr:blipFill>
      <xdr:spPr>
        <a:xfrm>
          <a:off x="3638550" y="123005850"/>
          <a:ext cx="66675" cy="238125"/>
        </a:xfrm>
        <a:prstGeom prst="rect">
          <a:avLst/>
        </a:prstGeom>
        <a:noFill/>
        <a:ln w="9525">
          <a:noFill/>
        </a:ln>
      </xdr:spPr>
    </xdr:pic>
    <xdr:clientData/>
  </xdr:twoCellAnchor>
  <xdr:twoCellAnchor>
    <xdr:from>
      <xdr:col>5</xdr:col>
      <xdr:colOff>381000</xdr:colOff>
      <xdr:row>119</xdr:row>
      <xdr:rowOff>0</xdr:rowOff>
    </xdr:from>
    <xdr:to>
      <xdr:col>5</xdr:col>
      <xdr:colOff>438150</xdr:colOff>
      <xdr:row>119</xdr:row>
      <xdr:rowOff>238125</xdr:rowOff>
    </xdr:to>
    <xdr:pic>
      <xdr:nvPicPr>
        <xdr:cNvPr id="282" name="Picture 6"/>
        <xdr:cNvPicPr preferRelativeResize="1">
          <a:picLocks noChangeAspect="1"/>
        </xdr:cNvPicPr>
      </xdr:nvPicPr>
      <xdr:blipFill>
        <a:blip r:embed="rId1"/>
        <a:stretch>
          <a:fillRect/>
        </a:stretch>
      </xdr:blipFill>
      <xdr:spPr>
        <a:xfrm>
          <a:off x="3714750" y="123005850"/>
          <a:ext cx="57150" cy="238125"/>
        </a:xfrm>
        <a:prstGeom prst="rect">
          <a:avLst/>
        </a:prstGeom>
        <a:noFill/>
        <a:ln w="9525">
          <a:noFill/>
        </a:ln>
      </xdr:spPr>
    </xdr:pic>
    <xdr:clientData/>
  </xdr:twoCellAnchor>
  <xdr:twoCellAnchor>
    <xdr:from>
      <xdr:col>5</xdr:col>
      <xdr:colOff>457200</xdr:colOff>
      <xdr:row>119</xdr:row>
      <xdr:rowOff>0</xdr:rowOff>
    </xdr:from>
    <xdr:to>
      <xdr:col>5</xdr:col>
      <xdr:colOff>523875</xdr:colOff>
      <xdr:row>119</xdr:row>
      <xdr:rowOff>238125</xdr:rowOff>
    </xdr:to>
    <xdr:pic>
      <xdr:nvPicPr>
        <xdr:cNvPr id="283" name="Picture 7"/>
        <xdr:cNvPicPr preferRelativeResize="1">
          <a:picLocks noChangeAspect="1"/>
        </xdr:cNvPicPr>
      </xdr:nvPicPr>
      <xdr:blipFill>
        <a:blip r:embed="rId1"/>
        <a:stretch>
          <a:fillRect/>
        </a:stretch>
      </xdr:blipFill>
      <xdr:spPr>
        <a:xfrm>
          <a:off x="3790950" y="123005850"/>
          <a:ext cx="66675" cy="238125"/>
        </a:xfrm>
        <a:prstGeom prst="rect">
          <a:avLst/>
        </a:prstGeom>
        <a:noFill/>
        <a:ln w="9525">
          <a:noFill/>
        </a:ln>
      </xdr:spPr>
    </xdr:pic>
    <xdr:clientData/>
  </xdr:twoCellAnchor>
  <xdr:twoCellAnchor>
    <xdr:from>
      <xdr:col>5</xdr:col>
      <xdr:colOff>533400</xdr:colOff>
      <xdr:row>119</xdr:row>
      <xdr:rowOff>0</xdr:rowOff>
    </xdr:from>
    <xdr:to>
      <xdr:col>5</xdr:col>
      <xdr:colOff>600075</xdr:colOff>
      <xdr:row>119</xdr:row>
      <xdr:rowOff>238125</xdr:rowOff>
    </xdr:to>
    <xdr:pic>
      <xdr:nvPicPr>
        <xdr:cNvPr id="284" name="Picture 8"/>
        <xdr:cNvPicPr preferRelativeResize="1">
          <a:picLocks noChangeAspect="1"/>
        </xdr:cNvPicPr>
      </xdr:nvPicPr>
      <xdr:blipFill>
        <a:blip r:embed="rId1"/>
        <a:stretch>
          <a:fillRect/>
        </a:stretch>
      </xdr:blipFill>
      <xdr:spPr>
        <a:xfrm>
          <a:off x="3867150" y="123005850"/>
          <a:ext cx="66675" cy="238125"/>
        </a:xfrm>
        <a:prstGeom prst="rect">
          <a:avLst/>
        </a:prstGeom>
        <a:noFill/>
        <a:ln w="9525">
          <a:noFill/>
        </a:ln>
      </xdr:spPr>
    </xdr:pic>
    <xdr:clientData/>
  </xdr:twoCellAnchor>
  <xdr:twoCellAnchor>
    <xdr:from>
      <xdr:col>5</xdr:col>
      <xdr:colOff>609600</xdr:colOff>
      <xdr:row>119</xdr:row>
      <xdr:rowOff>0</xdr:rowOff>
    </xdr:from>
    <xdr:to>
      <xdr:col>5</xdr:col>
      <xdr:colOff>676275</xdr:colOff>
      <xdr:row>119</xdr:row>
      <xdr:rowOff>238125</xdr:rowOff>
    </xdr:to>
    <xdr:pic>
      <xdr:nvPicPr>
        <xdr:cNvPr id="285" name="Picture 9"/>
        <xdr:cNvPicPr preferRelativeResize="1">
          <a:picLocks noChangeAspect="1"/>
        </xdr:cNvPicPr>
      </xdr:nvPicPr>
      <xdr:blipFill>
        <a:blip r:embed="rId1"/>
        <a:stretch>
          <a:fillRect/>
        </a:stretch>
      </xdr:blipFill>
      <xdr:spPr>
        <a:xfrm>
          <a:off x="3943350" y="123005850"/>
          <a:ext cx="66675" cy="238125"/>
        </a:xfrm>
        <a:prstGeom prst="rect">
          <a:avLst/>
        </a:prstGeom>
        <a:noFill/>
        <a:ln w="9525">
          <a:noFill/>
        </a:ln>
      </xdr:spPr>
    </xdr:pic>
    <xdr:clientData/>
  </xdr:twoCellAnchor>
  <xdr:twoCellAnchor>
    <xdr:from>
      <xdr:col>5</xdr:col>
      <xdr:colOff>0</xdr:colOff>
      <xdr:row>119</xdr:row>
      <xdr:rowOff>0</xdr:rowOff>
    </xdr:from>
    <xdr:to>
      <xdr:col>5</xdr:col>
      <xdr:colOff>66675</xdr:colOff>
      <xdr:row>119</xdr:row>
      <xdr:rowOff>238125</xdr:rowOff>
    </xdr:to>
    <xdr:pic>
      <xdr:nvPicPr>
        <xdr:cNvPr id="286" name="Picture 1"/>
        <xdr:cNvPicPr preferRelativeResize="1">
          <a:picLocks noChangeAspect="1"/>
        </xdr:cNvPicPr>
      </xdr:nvPicPr>
      <xdr:blipFill>
        <a:blip r:embed="rId1"/>
        <a:stretch>
          <a:fillRect/>
        </a:stretch>
      </xdr:blipFill>
      <xdr:spPr>
        <a:xfrm>
          <a:off x="3333750" y="123005850"/>
          <a:ext cx="66675" cy="238125"/>
        </a:xfrm>
        <a:prstGeom prst="rect">
          <a:avLst/>
        </a:prstGeom>
        <a:noFill/>
        <a:ln w="9525">
          <a:noFill/>
        </a:ln>
      </xdr:spPr>
    </xdr:pic>
    <xdr:clientData/>
  </xdr:twoCellAnchor>
  <xdr:twoCellAnchor>
    <xdr:from>
      <xdr:col>5</xdr:col>
      <xdr:colOff>76200</xdr:colOff>
      <xdr:row>119</xdr:row>
      <xdr:rowOff>0</xdr:rowOff>
    </xdr:from>
    <xdr:to>
      <xdr:col>5</xdr:col>
      <xdr:colOff>142875</xdr:colOff>
      <xdr:row>119</xdr:row>
      <xdr:rowOff>238125</xdr:rowOff>
    </xdr:to>
    <xdr:pic>
      <xdr:nvPicPr>
        <xdr:cNvPr id="287" name="Picture 2"/>
        <xdr:cNvPicPr preferRelativeResize="1">
          <a:picLocks noChangeAspect="1"/>
        </xdr:cNvPicPr>
      </xdr:nvPicPr>
      <xdr:blipFill>
        <a:blip r:embed="rId1"/>
        <a:stretch>
          <a:fillRect/>
        </a:stretch>
      </xdr:blipFill>
      <xdr:spPr>
        <a:xfrm>
          <a:off x="3409950" y="123005850"/>
          <a:ext cx="66675" cy="238125"/>
        </a:xfrm>
        <a:prstGeom prst="rect">
          <a:avLst/>
        </a:prstGeom>
        <a:noFill/>
        <a:ln w="9525">
          <a:noFill/>
        </a:ln>
      </xdr:spPr>
    </xdr:pic>
    <xdr:clientData/>
  </xdr:twoCellAnchor>
  <xdr:twoCellAnchor>
    <xdr:from>
      <xdr:col>5</xdr:col>
      <xdr:colOff>152400</xdr:colOff>
      <xdr:row>119</xdr:row>
      <xdr:rowOff>0</xdr:rowOff>
    </xdr:from>
    <xdr:to>
      <xdr:col>5</xdr:col>
      <xdr:colOff>219075</xdr:colOff>
      <xdr:row>119</xdr:row>
      <xdr:rowOff>238125</xdr:rowOff>
    </xdr:to>
    <xdr:pic>
      <xdr:nvPicPr>
        <xdr:cNvPr id="288" name="Picture 3"/>
        <xdr:cNvPicPr preferRelativeResize="1">
          <a:picLocks noChangeAspect="1"/>
        </xdr:cNvPicPr>
      </xdr:nvPicPr>
      <xdr:blipFill>
        <a:blip r:embed="rId1"/>
        <a:stretch>
          <a:fillRect/>
        </a:stretch>
      </xdr:blipFill>
      <xdr:spPr>
        <a:xfrm>
          <a:off x="3486150" y="123005850"/>
          <a:ext cx="66675" cy="238125"/>
        </a:xfrm>
        <a:prstGeom prst="rect">
          <a:avLst/>
        </a:prstGeom>
        <a:noFill/>
        <a:ln w="9525">
          <a:noFill/>
        </a:ln>
      </xdr:spPr>
    </xdr:pic>
    <xdr:clientData/>
  </xdr:twoCellAnchor>
  <xdr:twoCellAnchor>
    <xdr:from>
      <xdr:col>5</xdr:col>
      <xdr:colOff>228600</xdr:colOff>
      <xdr:row>119</xdr:row>
      <xdr:rowOff>0</xdr:rowOff>
    </xdr:from>
    <xdr:to>
      <xdr:col>5</xdr:col>
      <xdr:colOff>295275</xdr:colOff>
      <xdr:row>119</xdr:row>
      <xdr:rowOff>238125</xdr:rowOff>
    </xdr:to>
    <xdr:pic>
      <xdr:nvPicPr>
        <xdr:cNvPr id="289" name="Picture 4"/>
        <xdr:cNvPicPr preferRelativeResize="1">
          <a:picLocks noChangeAspect="1"/>
        </xdr:cNvPicPr>
      </xdr:nvPicPr>
      <xdr:blipFill>
        <a:blip r:embed="rId1"/>
        <a:stretch>
          <a:fillRect/>
        </a:stretch>
      </xdr:blipFill>
      <xdr:spPr>
        <a:xfrm>
          <a:off x="3562350" y="123005850"/>
          <a:ext cx="66675" cy="238125"/>
        </a:xfrm>
        <a:prstGeom prst="rect">
          <a:avLst/>
        </a:prstGeom>
        <a:noFill/>
        <a:ln w="9525">
          <a:noFill/>
        </a:ln>
      </xdr:spPr>
    </xdr:pic>
    <xdr:clientData/>
  </xdr:twoCellAnchor>
  <xdr:twoCellAnchor>
    <xdr:from>
      <xdr:col>5</xdr:col>
      <xdr:colOff>304800</xdr:colOff>
      <xdr:row>119</xdr:row>
      <xdr:rowOff>0</xdr:rowOff>
    </xdr:from>
    <xdr:to>
      <xdr:col>5</xdr:col>
      <xdr:colOff>371475</xdr:colOff>
      <xdr:row>119</xdr:row>
      <xdr:rowOff>238125</xdr:rowOff>
    </xdr:to>
    <xdr:pic>
      <xdr:nvPicPr>
        <xdr:cNvPr id="290" name="Picture 5"/>
        <xdr:cNvPicPr preferRelativeResize="1">
          <a:picLocks noChangeAspect="1"/>
        </xdr:cNvPicPr>
      </xdr:nvPicPr>
      <xdr:blipFill>
        <a:blip r:embed="rId1"/>
        <a:stretch>
          <a:fillRect/>
        </a:stretch>
      </xdr:blipFill>
      <xdr:spPr>
        <a:xfrm>
          <a:off x="3638550" y="123005850"/>
          <a:ext cx="66675" cy="238125"/>
        </a:xfrm>
        <a:prstGeom prst="rect">
          <a:avLst/>
        </a:prstGeom>
        <a:noFill/>
        <a:ln w="9525">
          <a:noFill/>
        </a:ln>
      </xdr:spPr>
    </xdr:pic>
    <xdr:clientData/>
  </xdr:twoCellAnchor>
  <xdr:twoCellAnchor>
    <xdr:from>
      <xdr:col>5</xdr:col>
      <xdr:colOff>381000</xdr:colOff>
      <xdr:row>119</xdr:row>
      <xdr:rowOff>0</xdr:rowOff>
    </xdr:from>
    <xdr:to>
      <xdr:col>5</xdr:col>
      <xdr:colOff>438150</xdr:colOff>
      <xdr:row>119</xdr:row>
      <xdr:rowOff>238125</xdr:rowOff>
    </xdr:to>
    <xdr:pic>
      <xdr:nvPicPr>
        <xdr:cNvPr id="291" name="Picture 6"/>
        <xdr:cNvPicPr preferRelativeResize="1">
          <a:picLocks noChangeAspect="1"/>
        </xdr:cNvPicPr>
      </xdr:nvPicPr>
      <xdr:blipFill>
        <a:blip r:embed="rId1"/>
        <a:stretch>
          <a:fillRect/>
        </a:stretch>
      </xdr:blipFill>
      <xdr:spPr>
        <a:xfrm>
          <a:off x="3714750" y="123005850"/>
          <a:ext cx="57150" cy="238125"/>
        </a:xfrm>
        <a:prstGeom prst="rect">
          <a:avLst/>
        </a:prstGeom>
        <a:noFill/>
        <a:ln w="9525">
          <a:noFill/>
        </a:ln>
      </xdr:spPr>
    </xdr:pic>
    <xdr:clientData/>
  </xdr:twoCellAnchor>
  <xdr:twoCellAnchor>
    <xdr:from>
      <xdr:col>5</xdr:col>
      <xdr:colOff>457200</xdr:colOff>
      <xdr:row>119</xdr:row>
      <xdr:rowOff>0</xdr:rowOff>
    </xdr:from>
    <xdr:to>
      <xdr:col>5</xdr:col>
      <xdr:colOff>523875</xdr:colOff>
      <xdr:row>119</xdr:row>
      <xdr:rowOff>238125</xdr:rowOff>
    </xdr:to>
    <xdr:pic>
      <xdr:nvPicPr>
        <xdr:cNvPr id="292" name="Picture 7"/>
        <xdr:cNvPicPr preferRelativeResize="1">
          <a:picLocks noChangeAspect="1"/>
        </xdr:cNvPicPr>
      </xdr:nvPicPr>
      <xdr:blipFill>
        <a:blip r:embed="rId1"/>
        <a:stretch>
          <a:fillRect/>
        </a:stretch>
      </xdr:blipFill>
      <xdr:spPr>
        <a:xfrm>
          <a:off x="3790950" y="123005850"/>
          <a:ext cx="66675" cy="238125"/>
        </a:xfrm>
        <a:prstGeom prst="rect">
          <a:avLst/>
        </a:prstGeom>
        <a:noFill/>
        <a:ln w="9525">
          <a:noFill/>
        </a:ln>
      </xdr:spPr>
    </xdr:pic>
    <xdr:clientData/>
  </xdr:twoCellAnchor>
  <xdr:twoCellAnchor>
    <xdr:from>
      <xdr:col>5</xdr:col>
      <xdr:colOff>533400</xdr:colOff>
      <xdr:row>119</xdr:row>
      <xdr:rowOff>0</xdr:rowOff>
    </xdr:from>
    <xdr:to>
      <xdr:col>5</xdr:col>
      <xdr:colOff>600075</xdr:colOff>
      <xdr:row>119</xdr:row>
      <xdr:rowOff>238125</xdr:rowOff>
    </xdr:to>
    <xdr:pic>
      <xdr:nvPicPr>
        <xdr:cNvPr id="293" name="Picture 8"/>
        <xdr:cNvPicPr preferRelativeResize="1">
          <a:picLocks noChangeAspect="1"/>
        </xdr:cNvPicPr>
      </xdr:nvPicPr>
      <xdr:blipFill>
        <a:blip r:embed="rId1"/>
        <a:stretch>
          <a:fillRect/>
        </a:stretch>
      </xdr:blipFill>
      <xdr:spPr>
        <a:xfrm>
          <a:off x="3867150" y="123005850"/>
          <a:ext cx="66675" cy="238125"/>
        </a:xfrm>
        <a:prstGeom prst="rect">
          <a:avLst/>
        </a:prstGeom>
        <a:noFill/>
        <a:ln w="9525">
          <a:noFill/>
        </a:ln>
      </xdr:spPr>
    </xdr:pic>
    <xdr:clientData/>
  </xdr:twoCellAnchor>
  <xdr:twoCellAnchor>
    <xdr:from>
      <xdr:col>5</xdr:col>
      <xdr:colOff>609600</xdr:colOff>
      <xdr:row>119</xdr:row>
      <xdr:rowOff>0</xdr:rowOff>
    </xdr:from>
    <xdr:to>
      <xdr:col>5</xdr:col>
      <xdr:colOff>676275</xdr:colOff>
      <xdr:row>119</xdr:row>
      <xdr:rowOff>238125</xdr:rowOff>
    </xdr:to>
    <xdr:pic>
      <xdr:nvPicPr>
        <xdr:cNvPr id="294" name="Picture 9"/>
        <xdr:cNvPicPr preferRelativeResize="1">
          <a:picLocks noChangeAspect="1"/>
        </xdr:cNvPicPr>
      </xdr:nvPicPr>
      <xdr:blipFill>
        <a:blip r:embed="rId1"/>
        <a:stretch>
          <a:fillRect/>
        </a:stretch>
      </xdr:blipFill>
      <xdr:spPr>
        <a:xfrm>
          <a:off x="3943350" y="123005850"/>
          <a:ext cx="66675" cy="238125"/>
        </a:xfrm>
        <a:prstGeom prst="rect">
          <a:avLst/>
        </a:prstGeom>
        <a:noFill/>
        <a:ln w="9525">
          <a:noFill/>
        </a:ln>
      </xdr:spPr>
    </xdr:pic>
    <xdr:clientData/>
  </xdr:twoCellAnchor>
  <xdr:twoCellAnchor>
    <xdr:from>
      <xdr:col>5</xdr:col>
      <xdr:colOff>0</xdr:colOff>
      <xdr:row>119</xdr:row>
      <xdr:rowOff>0</xdr:rowOff>
    </xdr:from>
    <xdr:to>
      <xdr:col>5</xdr:col>
      <xdr:colOff>66675</xdr:colOff>
      <xdr:row>119</xdr:row>
      <xdr:rowOff>247650</xdr:rowOff>
    </xdr:to>
    <xdr:pic>
      <xdr:nvPicPr>
        <xdr:cNvPr id="295" name="Picture 1"/>
        <xdr:cNvPicPr preferRelativeResize="1">
          <a:picLocks noChangeAspect="1"/>
        </xdr:cNvPicPr>
      </xdr:nvPicPr>
      <xdr:blipFill>
        <a:blip r:embed="rId1"/>
        <a:stretch>
          <a:fillRect/>
        </a:stretch>
      </xdr:blipFill>
      <xdr:spPr>
        <a:xfrm>
          <a:off x="3333750" y="123005850"/>
          <a:ext cx="66675" cy="247650"/>
        </a:xfrm>
        <a:prstGeom prst="rect">
          <a:avLst/>
        </a:prstGeom>
        <a:noFill/>
        <a:ln w="9525">
          <a:noFill/>
        </a:ln>
      </xdr:spPr>
    </xdr:pic>
    <xdr:clientData/>
  </xdr:twoCellAnchor>
  <xdr:twoCellAnchor>
    <xdr:from>
      <xdr:col>5</xdr:col>
      <xdr:colOff>76200</xdr:colOff>
      <xdr:row>119</xdr:row>
      <xdr:rowOff>0</xdr:rowOff>
    </xdr:from>
    <xdr:to>
      <xdr:col>5</xdr:col>
      <xdr:colOff>142875</xdr:colOff>
      <xdr:row>119</xdr:row>
      <xdr:rowOff>247650</xdr:rowOff>
    </xdr:to>
    <xdr:pic>
      <xdr:nvPicPr>
        <xdr:cNvPr id="296" name="Picture 2"/>
        <xdr:cNvPicPr preferRelativeResize="1">
          <a:picLocks noChangeAspect="1"/>
        </xdr:cNvPicPr>
      </xdr:nvPicPr>
      <xdr:blipFill>
        <a:blip r:embed="rId1"/>
        <a:stretch>
          <a:fillRect/>
        </a:stretch>
      </xdr:blipFill>
      <xdr:spPr>
        <a:xfrm>
          <a:off x="3409950" y="123005850"/>
          <a:ext cx="66675" cy="247650"/>
        </a:xfrm>
        <a:prstGeom prst="rect">
          <a:avLst/>
        </a:prstGeom>
        <a:noFill/>
        <a:ln w="9525">
          <a:noFill/>
        </a:ln>
      </xdr:spPr>
    </xdr:pic>
    <xdr:clientData/>
  </xdr:twoCellAnchor>
  <xdr:twoCellAnchor>
    <xdr:from>
      <xdr:col>5</xdr:col>
      <xdr:colOff>152400</xdr:colOff>
      <xdr:row>119</xdr:row>
      <xdr:rowOff>0</xdr:rowOff>
    </xdr:from>
    <xdr:to>
      <xdr:col>5</xdr:col>
      <xdr:colOff>219075</xdr:colOff>
      <xdr:row>119</xdr:row>
      <xdr:rowOff>247650</xdr:rowOff>
    </xdr:to>
    <xdr:pic>
      <xdr:nvPicPr>
        <xdr:cNvPr id="297" name="Picture 3"/>
        <xdr:cNvPicPr preferRelativeResize="1">
          <a:picLocks noChangeAspect="1"/>
        </xdr:cNvPicPr>
      </xdr:nvPicPr>
      <xdr:blipFill>
        <a:blip r:embed="rId1"/>
        <a:stretch>
          <a:fillRect/>
        </a:stretch>
      </xdr:blipFill>
      <xdr:spPr>
        <a:xfrm>
          <a:off x="3486150" y="123005850"/>
          <a:ext cx="66675" cy="247650"/>
        </a:xfrm>
        <a:prstGeom prst="rect">
          <a:avLst/>
        </a:prstGeom>
        <a:noFill/>
        <a:ln w="9525">
          <a:noFill/>
        </a:ln>
      </xdr:spPr>
    </xdr:pic>
    <xdr:clientData/>
  </xdr:twoCellAnchor>
  <xdr:twoCellAnchor>
    <xdr:from>
      <xdr:col>5</xdr:col>
      <xdr:colOff>228600</xdr:colOff>
      <xdr:row>119</xdr:row>
      <xdr:rowOff>0</xdr:rowOff>
    </xdr:from>
    <xdr:to>
      <xdr:col>5</xdr:col>
      <xdr:colOff>295275</xdr:colOff>
      <xdr:row>119</xdr:row>
      <xdr:rowOff>247650</xdr:rowOff>
    </xdr:to>
    <xdr:pic>
      <xdr:nvPicPr>
        <xdr:cNvPr id="298" name="Picture 4"/>
        <xdr:cNvPicPr preferRelativeResize="1">
          <a:picLocks noChangeAspect="1"/>
        </xdr:cNvPicPr>
      </xdr:nvPicPr>
      <xdr:blipFill>
        <a:blip r:embed="rId1"/>
        <a:stretch>
          <a:fillRect/>
        </a:stretch>
      </xdr:blipFill>
      <xdr:spPr>
        <a:xfrm>
          <a:off x="3562350" y="123005850"/>
          <a:ext cx="66675" cy="247650"/>
        </a:xfrm>
        <a:prstGeom prst="rect">
          <a:avLst/>
        </a:prstGeom>
        <a:noFill/>
        <a:ln w="9525">
          <a:noFill/>
        </a:ln>
      </xdr:spPr>
    </xdr:pic>
    <xdr:clientData/>
  </xdr:twoCellAnchor>
  <xdr:twoCellAnchor>
    <xdr:from>
      <xdr:col>5</xdr:col>
      <xdr:colOff>304800</xdr:colOff>
      <xdr:row>119</xdr:row>
      <xdr:rowOff>0</xdr:rowOff>
    </xdr:from>
    <xdr:to>
      <xdr:col>5</xdr:col>
      <xdr:colOff>371475</xdr:colOff>
      <xdr:row>119</xdr:row>
      <xdr:rowOff>247650</xdr:rowOff>
    </xdr:to>
    <xdr:pic>
      <xdr:nvPicPr>
        <xdr:cNvPr id="299" name="Picture 5"/>
        <xdr:cNvPicPr preferRelativeResize="1">
          <a:picLocks noChangeAspect="1"/>
        </xdr:cNvPicPr>
      </xdr:nvPicPr>
      <xdr:blipFill>
        <a:blip r:embed="rId1"/>
        <a:stretch>
          <a:fillRect/>
        </a:stretch>
      </xdr:blipFill>
      <xdr:spPr>
        <a:xfrm>
          <a:off x="3638550" y="123005850"/>
          <a:ext cx="66675" cy="247650"/>
        </a:xfrm>
        <a:prstGeom prst="rect">
          <a:avLst/>
        </a:prstGeom>
        <a:noFill/>
        <a:ln w="9525">
          <a:noFill/>
        </a:ln>
      </xdr:spPr>
    </xdr:pic>
    <xdr:clientData/>
  </xdr:twoCellAnchor>
  <xdr:twoCellAnchor>
    <xdr:from>
      <xdr:col>5</xdr:col>
      <xdr:colOff>381000</xdr:colOff>
      <xdr:row>119</xdr:row>
      <xdr:rowOff>0</xdr:rowOff>
    </xdr:from>
    <xdr:to>
      <xdr:col>5</xdr:col>
      <xdr:colOff>438150</xdr:colOff>
      <xdr:row>119</xdr:row>
      <xdr:rowOff>247650</xdr:rowOff>
    </xdr:to>
    <xdr:pic>
      <xdr:nvPicPr>
        <xdr:cNvPr id="300" name="Picture 6"/>
        <xdr:cNvPicPr preferRelativeResize="1">
          <a:picLocks noChangeAspect="1"/>
        </xdr:cNvPicPr>
      </xdr:nvPicPr>
      <xdr:blipFill>
        <a:blip r:embed="rId1"/>
        <a:stretch>
          <a:fillRect/>
        </a:stretch>
      </xdr:blipFill>
      <xdr:spPr>
        <a:xfrm>
          <a:off x="3714750" y="123005850"/>
          <a:ext cx="57150" cy="247650"/>
        </a:xfrm>
        <a:prstGeom prst="rect">
          <a:avLst/>
        </a:prstGeom>
        <a:noFill/>
        <a:ln w="9525">
          <a:noFill/>
        </a:ln>
      </xdr:spPr>
    </xdr:pic>
    <xdr:clientData/>
  </xdr:twoCellAnchor>
  <xdr:twoCellAnchor>
    <xdr:from>
      <xdr:col>5</xdr:col>
      <xdr:colOff>457200</xdr:colOff>
      <xdr:row>119</xdr:row>
      <xdr:rowOff>0</xdr:rowOff>
    </xdr:from>
    <xdr:to>
      <xdr:col>5</xdr:col>
      <xdr:colOff>523875</xdr:colOff>
      <xdr:row>119</xdr:row>
      <xdr:rowOff>247650</xdr:rowOff>
    </xdr:to>
    <xdr:pic>
      <xdr:nvPicPr>
        <xdr:cNvPr id="301" name="Picture 7"/>
        <xdr:cNvPicPr preferRelativeResize="1">
          <a:picLocks noChangeAspect="1"/>
        </xdr:cNvPicPr>
      </xdr:nvPicPr>
      <xdr:blipFill>
        <a:blip r:embed="rId1"/>
        <a:stretch>
          <a:fillRect/>
        </a:stretch>
      </xdr:blipFill>
      <xdr:spPr>
        <a:xfrm>
          <a:off x="3790950" y="123005850"/>
          <a:ext cx="66675" cy="247650"/>
        </a:xfrm>
        <a:prstGeom prst="rect">
          <a:avLst/>
        </a:prstGeom>
        <a:noFill/>
        <a:ln w="9525">
          <a:noFill/>
        </a:ln>
      </xdr:spPr>
    </xdr:pic>
    <xdr:clientData/>
  </xdr:twoCellAnchor>
  <xdr:twoCellAnchor>
    <xdr:from>
      <xdr:col>5</xdr:col>
      <xdr:colOff>533400</xdr:colOff>
      <xdr:row>119</xdr:row>
      <xdr:rowOff>0</xdr:rowOff>
    </xdr:from>
    <xdr:to>
      <xdr:col>5</xdr:col>
      <xdr:colOff>600075</xdr:colOff>
      <xdr:row>119</xdr:row>
      <xdr:rowOff>247650</xdr:rowOff>
    </xdr:to>
    <xdr:pic>
      <xdr:nvPicPr>
        <xdr:cNvPr id="302" name="Picture 8"/>
        <xdr:cNvPicPr preferRelativeResize="1">
          <a:picLocks noChangeAspect="1"/>
        </xdr:cNvPicPr>
      </xdr:nvPicPr>
      <xdr:blipFill>
        <a:blip r:embed="rId1"/>
        <a:stretch>
          <a:fillRect/>
        </a:stretch>
      </xdr:blipFill>
      <xdr:spPr>
        <a:xfrm>
          <a:off x="3867150" y="123005850"/>
          <a:ext cx="66675" cy="247650"/>
        </a:xfrm>
        <a:prstGeom prst="rect">
          <a:avLst/>
        </a:prstGeom>
        <a:noFill/>
        <a:ln w="9525">
          <a:noFill/>
        </a:ln>
      </xdr:spPr>
    </xdr:pic>
    <xdr:clientData/>
  </xdr:twoCellAnchor>
  <xdr:twoCellAnchor>
    <xdr:from>
      <xdr:col>5</xdr:col>
      <xdr:colOff>609600</xdr:colOff>
      <xdr:row>119</xdr:row>
      <xdr:rowOff>0</xdr:rowOff>
    </xdr:from>
    <xdr:to>
      <xdr:col>5</xdr:col>
      <xdr:colOff>676275</xdr:colOff>
      <xdr:row>119</xdr:row>
      <xdr:rowOff>247650</xdr:rowOff>
    </xdr:to>
    <xdr:pic>
      <xdr:nvPicPr>
        <xdr:cNvPr id="303" name="Picture 9"/>
        <xdr:cNvPicPr preferRelativeResize="1">
          <a:picLocks noChangeAspect="1"/>
        </xdr:cNvPicPr>
      </xdr:nvPicPr>
      <xdr:blipFill>
        <a:blip r:embed="rId1"/>
        <a:stretch>
          <a:fillRect/>
        </a:stretch>
      </xdr:blipFill>
      <xdr:spPr>
        <a:xfrm>
          <a:off x="3943350" y="123005850"/>
          <a:ext cx="66675" cy="247650"/>
        </a:xfrm>
        <a:prstGeom prst="rect">
          <a:avLst/>
        </a:prstGeom>
        <a:noFill/>
        <a:ln w="9525">
          <a:noFill/>
        </a:ln>
      </xdr:spPr>
    </xdr:pic>
    <xdr:clientData/>
  </xdr:twoCellAnchor>
  <xdr:twoCellAnchor>
    <xdr:from>
      <xdr:col>5</xdr:col>
      <xdr:colOff>0</xdr:colOff>
      <xdr:row>119</xdr:row>
      <xdr:rowOff>0</xdr:rowOff>
    </xdr:from>
    <xdr:to>
      <xdr:col>5</xdr:col>
      <xdr:colOff>66675</xdr:colOff>
      <xdr:row>119</xdr:row>
      <xdr:rowOff>247650</xdr:rowOff>
    </xdr:to>
    <xdr:pic>
      <xdr:nvPicPr>
        <xdr:cNvPr id="304" name="Picture 1"/>
        <xdr:cNvPicPr preferRelativeResize="1">
          <a:picLocks noChangeAspect="1"/>
        </xdr:cNvPicPr>
      </xdr:nvPicPr>
      <xdr:blipFill>
        <a:blip r:embed="rId1"/>
        <a:stretch>
          <a:fillRect/>
        </a:stretch>
      </xdr:blipFill>
      <xdr:spPr>
        <a:xfrm>
          <a:off x="3333750" y="123005850"/>
          <a:ext cx="66675" cy="247650"/>
        </a:xfrm>
        <a:prstGeom prst="rect">
          <a:avLst/>
        </a:prstGeom>
        <a:noFill/>
        <a:ln w="9525">
          <a:noFill/>
        </a:ln>
      </xdr:spPr>
    </xdr:pic>
    <xdr:clientData/>
  </xdr:twoCellAnchor>
  <xdr:twoCellAnchor>
    <xdr:from>
      <xdr:col>5</xdr:col>
      <xdr:colOff>76200</xdr:colOff>
      <xdr:row>119</xdr:row>
      <xdr:rowOff>0</xdr:rowOff>
    </xdr:from>
    <xdr:to>
      <xdr:col>5</xdr:col>
      <xdr:colOff>142875</xdr:colOff>
      <xdr:row>119</xdr:row>
      <xdr:rowOff>247650</xdr:rowOff>
    </xdr:to>
    <xdr:pic>
      <xdr:nvPicPr>
        <xdr:cNvPr id="305" name="Picture 2"/>
        <xdr:cNvPicPr preferRelativeResize="1">
          <a:picLocks noChangeAspect="1"/>
        </xdr:cNvPicPr>
      </xdr:nvPicPr>
      <xdr:blipFill>
        <a:blip r:embed="rId1"/>
        <a:stretch>
          <a:fillRect/>
        </a:stretch>
      </xdr:blipFill>
      <xdr:spPr>
        <a:xfrm>
          <a:off x="3409950" y="123005850"/>
          <a:ext cx="66675" cy="247650"/>
        </a:xfrm>
        <a:prstGeom prst="rect">
          <a:avLst/>
        </a:prstGeom>
        <a:noFill/>
        <a:ln w="9525">
          <a:noFill/>
        </a:ln>
      </xdr:spPr>
    </xdr:pic>
    <xdr:clientData/>
  </xdr:twoCellAnchor>
  <xdr:twoCellAnchor>
    <xdr:from>
      <xdr:col>5</xdr:col>
      <xdr:colOff>152400</xdr:colOff>
      <xdr:row>119</xdr:row>
      <xdr:rowOff>0</xdr:rowOff>
    </xdr:from>
    <xdr:to>
      <xdr:col>5</xdr:col>
      <xdr:colOff>219075</xdr:colOff>
      <xdr:row>119</xdr:row>
      <xdr:rowOff>247650</xdr:rowOff>
    </xdr:to>
    <xdr:pic>
      <xdr:nvPicPr>
        <xdr:cNvPr id="306" name="Picture 3"/>
        <xdr:cNvPicPr preferRelativeResize="1">
          <a:picLocks noChangeAspect="1"/>
        </xdr:cNvPicPr>
      </xdr:nvPicPr>
      <xdr:blipFill>
        <a:blip r:embed="rId1"/>
        <a:stretch>
          <a:fillRect/>
        </a:stretch>
      </xdr:blipFill>
      <xdr:spPr>
        <a:xfrm>
          <a:off x="3486150" y="123005850"/>
          <a:ext cx="66675" cy="247650"/>
        </a:xfrm>
        <a:prstGeom prst="rect">
          <a:avLst/>
        </a:prstGeom>
        <a:noFill/>
        <a:ln w="9525">
          <a:noFill/>
        </a:ln>
      </xdr:spPr>
    </xdr:pic>
    <xdr:clientData/>
  </xdr:twoCellAnchor>
  <xdr:twoCellAnchor>
    <xdr:from>
      <xdr:col>5</xdr:col>
      <xdr:colOff>228600</xdr:colOff>
      <xdr:row>119</xdr:row>
      <xdr:rowOff>0</xdr:rowOff>
    </xdr:from>
    <xdr:to>
      <xdr:col>5</xdr:col>
      <xdr:colOff>295275</xdr:colOff>
      <xdr:row>119</xdr:row>
      <xdr:rowOff>247650</xdr:rowOff>
    </xdr:to>
    <xdr:pic>
      <xdr:nvPicPr>
        <xdr:cNvPr id="307" name="Picture 4"/>
        <xdr:cNvPicPr preferRelativeResize="1">
          <a:picLocks noChangeAspect="1"/>
        </xdr:cNvPicPr>
      </xdr:nvPicPr>
      <xdr:blipFill>
        <a:blip r:embed="rId1"/>
        <a:stretch>
          <a:fillRect/>
        </a:stretch>
      </xdr:blipFill>
      <xdr:spPr>
        <a:xfrm>
          <a:off x="3562350" y="123005850"/>
          <a:ext cx="66675" cy="247650"/>
        </a:xfrm>
        <a:prstGeom prst="rect">
          <a:avLst/>
        </a:prstGeom>
        <a:noFill/>
        <a:ln w="9525">
          <a:noFill/>
        </a:ln>
      </xdr:spPr>
    </xdr:pic>
    <xdr:clientData/>
  </xdr:twoCellAnchor>
  <xdr:twoCellAnchor>
    <xdr:from>
      <xdr:col>5</xdr:col>
      <xdr:colOff>304800</xdr:colOff>
      <xdr:row>119</xdr:row>
      <xdr:rowOff>0</xdr:rowOff>
    </xdr:from>
    <xdr:to>
      <xdr:col>5</xdr:col>
      <xdr:colOff>371475</xdr:colOff>
      <xdr:row>119</xdr:row>
      <xdr:rowOff>247650</xdr:rowOff>
    </xdr:to>
    <xdr:pic>
      <xdr:nvPicPr>
        <xdr:cNvPr id="308" name="Picture 5"/>
        <xdr:cNvPicPr preferRelativeResize="1">
          <a:picLocks noChangeAspect="1"/>
        </xdr:cNvPicPr>
      </xdr:nvPicPr>
      <xdr:blipFill>
        <a:blip r:embed="rId1"/>
        <a:stretch>
          <a:fillRect/>
        </a:stretch>
      </xdr:blipFill>
      <xdr:spPr>
        <a:xfrm>
          <a:off x="3638550" y="123005850"/>
          <a:ext cx="66675" cy="247650"/>
        </a:xfrm>
        <a:prstGeom prst="rect">
          <a:avLst/>
        </a:prstGeom>
        <a:noFill/>
        <a:ln w="9525">
          <a:noFill/>
        </a:ln>
      </xdr:spPr>
    </xdr:pic>
    <xdr:clientData/>
  </xdr:twoCellAnchor>
  <xdr:twoCellAnchor>
    <xdr:from>
      <xdr:col>5</xdr:col>
      <xdr:colOff>381000</xdr:colOff>
      <xdr:row>119</xdr:row>
      <xdr:rowOff>0</xdr:rowOff>
    </xdr:from>
    <xdr:to>
      <xdr:col>5</xdr:col>
      <xdr:colOff>438150</xdr:colOff>
      <xdr:row>119</xdr:row>
      <xdr:rowOff>247650</xdr:rowOff>
    </xdr:to>
    <xdr:pic>
      <xdr:nvPicPr>
        <xdr:cNvPr id="309" name="Picture 6"/>
        <xdr:cNvPicPr preferRelativeResize="1">
          <a:picLocks noChangeAspect="1"/>
        </xdr:cNvPicPr>
      </xdr:nvPicPr>
      <xdr:blipFill>
        <a:blip r:embed="rId1"/>
        <a:stretch>
          <a:fillRect/>
        </a:stretch>
      </xdr:blipFill>
      <xdr:spPr>
        <a:xfrm>
          <a:off x="3714750" y="123005850"/>
          <a:ext cx="57150" cy="247650"/>
        </a:xfrm>
        <a:prstGeom prst="rect">
          <a:avLst/>
        </a:prstGeom>
        <a:noFill/>
        <a:ln w="9525">
          <a:noFill/>
        </a:ln>
      </xdr:spPr>
    </xdr:pic>
    <xdr:clientData/>
  </xdr:twoCellAnchor>
  <xdr:twoCellAnchor>
    <xdr:from>
      <xdr:col>5</xdr:col>
      <xdr:colOff>457200</xdr:colOff>
      <xdr:row>119</xdr:row>
      <xdr:rowOff>0</xdr:rowOff>
    </xdr:from>
    <xdr:to>
      <xdr:col>5</xdr:col>
      <xdr:colOff>523875</xdr:colOff>
      <xdr:row>119</xdr:row>
      <xdr:rowOff>247650</xdr:rowOff>
    </xdr:to>
    <xdr:pic>
      <xdr:nvPicPr>
        <xdr:cNvPr id="310" name="Picture 7"/>
        <xdr:cNvPicPr preferRelativeResize="1">
          <a:picLocks noChangeAspect="1"/>
        </xdr:cNvPicPr>
      </xdr:nvPicPr>
      <xdr:blipFill>
        <a:blip r:embed="rId1"/>
        <a:stretch>
          <a:fillRect/>
        </a:stretch>
      </xdr:blipFill>
      <xdr:spPr>
        <a:xfrm>
          <a:off x="3790950" y="123005850"/>
          <a:ext cx="66675" cy="247650"/>
        </a:xfrm>
        <a:prstGeom prst="rect">
          <a:avLst/>
        </a:prstGeom>
        <a:noFill/>
        <a:ln w="9525">
          <a:noFill/>
        </a:ln>
      </xdr:spPr>
    </xdr:pic>
    <xdr:clientData/>
  </xdr:twoCellAnchor>
  <xdr:twoCellAnchor>
    <xdr:from>
      <xdr:col>5</xdr:col>
      <xdr:colOff>533400</xdr:colOff>
      <xdr:row>119</xdr:row>
      <xdr:rowOff>0</xdr:rowOff>
    </xdr:from>
    <xdr:to>
      <xdr:col>5</xdr:col>
      <xdr:colOff>600075</xdr:colOff>
      <xdr:row>119</xdr:row>
      <xdr:rowOff>247650</xdr:rowOff>
    </xdr:to>
    <xdr:pic>
      <xdr:nvPicPr>
        <xdr:cNvPr id="311" name="Picture 8"/>
        <xdr:cNvPicPr preferRelativeResize="1">
          <a:picLocks noChangeAspect="1"/>
        </xdr:cNvPicPr>
      </xdr:nvPicPr>
      <xdr:blipFill>
        <a:blip r:embed="rId1"/>
        <a:stretch>
          <a:fillRect/>
        </a:stretch>
      </xdr:blipFill>
      <xdr:spPr>
        <a:xfrm>
          <a:off x="3867150" y="123005850"/>
          <a:ext cx="66675" cy="247650"/>
        </a:xfrm>
        <a:prstGeom prst="rect">
          <a:avLst/>
        </a:prstGeom>
        <a:noFill/>
        <a:ln w="9525">
          <a:noFill/>
        </a:ln>
      </xdr:spPr>
    </xdr:pic>
    <xdr:clientData/>
  </xdr:twoCellAnchor>
  <xdr:twoCellAnchor>
    <xdr:from>
      <xdr:col>5</xdr:col>
      <xdr:colOff>609600</xdr:colOff>
      <xdr:row>119</xdr:row>
      <xdr:rowOff>0</xdr:rowOff>
    </xdr:from>
    <xdr:to>
      <xdr:col>5</xdr:col>
      <xdr:colOff>676275</xdr:colOff>
      <xdr:row>119</xdr:row>
      <xdr:rowOff>247650</xdr:rowOff>
    </xdr:to>
    <xdr:pic>
      <xdr:nvPicPr>
        <xdr:cNvPr id="312" name="Picture 9"/>
        <xdr:cNvPicPr preferRelativeResize="1">
          <a:picLocks noChangeAspect="1"/>
        </xdr:cNvPicPr>
      </xdr:nvPicPr>
      <xdr:blipFill>
        <a:blip r:embed="rId1"/>
        <a:stretch>
          <a:fillRect/>
        </a:stretch>
      </xdr:blipFill>
      <xdr:spPr>
        <a:xfrm>
          <a:off x="3943350" y="123005850"/>
          <a:ext cx="66675" cy="247650"/>
        </a:xfrm>
        <a:prstGeom prst="rect">
          <a:avLst/>
        </a:prstGeom>
        <a:noFill/>
        <a:ln w="9525">
          <a:noFill/>
        </a:ln>
      </xdr:spPr>
    </xdr:pic>
    <xdr:clientData/>
  </xdr:twoCellAnchor>
  <xdr:twoCellAnchor>
    <xdr:from>
      <xdr:col>5</xdr:col>
      <xdr:colOff>0</xdr:colOff>
      <xdr:row>119</xdr:row>
      <xdr:rowOff>0</xdr:rowOff>
    </xdr:from>
    <xdr:to>
      <xdr:col>5</xdr:col>
      <xdr:colOff>66675</xdr:colOff>
      <xdr:row>119</xdr:row>
      <xdr:rowOff>238125</xdr:rowOff>
    </xdr:to>
    <xdr:pic>
      <xdr:nvPicPr>
        <xdr:cNvPr id="313" name="Picture 1"/>
        <xdr:cNvPicPr preferRelativeResize="1">
          <a:picLocks noChangeAspect="1"/>
        </xdr:cNvPicPr>
      </xdr:nvPicPr>
      <xdr:blipFill>
        <a:blip r:embed="rId1"/>
        <a:stretch>
          <a:fillRect/>
        </a:stretch>
      </xdr:blipFill>
      <xdr:spPr>
        <a:xfrm>
          <a:off x="3333750" y="123005850"/>
          <a:ext cx="66675" cy="238125"/>
        </a:xfrm>
        <a:prstGeom prst="rect">
          <a:avLst/>
        </a:prstGeom>
        <a:noFill/>
        <a:ln w="9525">
          <a:noFill/>
        </a:ln>
      </xdr:spPr>
    </xdr:pic>
    <xdr:clientData/>
  </xdr:twoCellAnchor>
  <xdr:twoCellAnchor>
    <xdr:from>
      <xdr:col>5</xdr:col>
      <xdr:colOff>76200</xdr:colOff>
      <xdr:row>119</xdr:row>
      <xdr:rowOff>0</xdr:rowOff>
    </xdr:from>
    <xdr:to>
      <xdr:col>5</xdr:col>
      <xdr:colOff>142875</xdr:colOff>
      <xdr:row>119</xdr:row>
      <xdr:rowOff>238125</xdr:rowOff>
    </xdr:to>
    <xdr:pic>
      <xdr:nvPicPr>
        <xdr:cNvPr id="314" name="Picture 2"/>
        <xdr:cNvPicPr preferRelativeResize="1">
          <a:picLocks noChangeAspect="1"/>
        </xdr:cNvPicPr>
      </xdr:nvPicPr>
      <xdr:blipFill>
        <a:blip r:embed="rId1"/>
        <a:stretch>
          <a:fillRect/>
        </a:stretch>
      </xdr:blipFill>
      <xdr:spPr>
        <a:xfrm>
          <a:off x="3409950" y="123005850"/>
          <a:ext cx="66675" cy="238125"/>
        </a:xfrm>
        <a:prstGeom prst="rect">
          <a:avLst/>
        </a:prstGeom>
        <a:noFill/>
        <a:ln w="9525">
          <a:noFill/>
        </a:ln>
      </xdr:spPr>
    </xdr:pic>
    <xdr:clientData/>
  </xdr:twoCellAnchor>
  <xdr:twoCellAnchor>
    <xdr:from>
      <xdr:col>5</xdr:col>
      <xdr:colOff>152400</xdr:colOff>
      <xdr:row>119</xdr:row>
      <xdr:rowOff>0</xdr:rowOff>
    </xdr:from>
    <xdr:to>
      <xdr:col>5</xdr:col>
      <xdr:colOff>219075</xdr:colOff>
      <xdr:row>119</xdr:row>
      <xdr:rowOff>238125</xdr:rowOff>
    </xdr:to>
    <xdr:pic>
      <xdr:nvPicPr>
        <xdr:cNvPr id="315" name="Picture 3"/>
        <xdr:cNvPicPr preferRelativeResize="1">
          <a:picLocks noChangeAspect="1"/>
        </xdr:cNvPicPr>
      </xdr:nvPicPr>
      <xdr:blipFill>
        <a:blip r:embed="rId1"/>
        <a:stretch>
          <a:fillRect/>
        </a:stretch>
      </xdr:blipFill>
      <xdr:spPr>
        <a:xfrm>
          <a:off x="3486150" y="123005850"/>
          <a:ext cx="66675" cy="238125"/>
        </a:xfrm>
        <a:prstGeom prst="rect">
          <a:avLst/>
        </a:prstGeom>
        <a:noFill/>
        <a:ln w="9525">
          <a:noFill/>
        </a:ln>
      </xdr:spPr>
    </xdr:pic>
    <xdr:clientData/>
  </xdr:twoCellAnchor>
  <xdr:twoCellAnchor>
    <xdr:from>
      <xdr:col>5</xdr:col>
      <xdr:colOff>228600</xdr:colOff>
      <xdr:row>119</xdr:row>
      <xdr:rowOff>0</xdr:rowOff>
    </xdr:from>
    <xdr:to>
      <xdr:col>5</xdr:col>
      <xdr:colOff>295275</xdr:colOff>
      <xdr:row>119</xdr:row>
      <xdr:rowOff>238125</xdr:rowOff>
    </xdr:to>
    <xdr:pic>
      <xdr:nvPicPr>
        <xdr:cNvPr id="316" name="Picture 4"/>
        <xdr:cNvPicPr preferRelativeResize="1">
          <a:picLocks noChangeAspect="1"/>
        </xdr:cNvPicPr>
      </xdr:nvPicPr>
      <xdr:blipFill>
        <a:blip r:embed="rId1"/>
        <a:stretch>
          <a:fillRect/>
        </a:stretch>
      </xdr:blipFill>
      <xdr:spPr>
        <a:xfrm>
          <a:off x="3562350" y="123005850"/>
          <a:ext cx="66675" cy="238125"/>
        </a:xfrm>
        <a:prstGeom prst="rect">
          <a:avLst/>
        </a:prstGeom>
        <a:noFill/>
        <a:ln w="9525">
          <a:noFill/>
        </a:ln>
      </xdr:spPr>
    </xdr:pic>
    <xdr:clientData/>
  </xdr:twoCellAnchor>
  <xdr:twoCellAnchor>
    <xdr:from>
      <xdr:col>5</xdr:col>
      <xdr:colOff>304800</xdr:colOff>
      <xdr:row>119</xdr:row>
      <xdr:rowOff>0</xdr:rowOff>
    </xdr:from>
    <xdr:to>
      <xdr:col>5</xdr:col>
      <xdr:colOff>371475</xdr:colOff>
      <xdr:row>119</xdr:row>
      <xdr:rowOff>238125</xdr:rowOff>
    </xdr:to>
    <xdr:pic>
      <xdr:nvPicPr>
        <xdr:cNvPr id="317" name="Picture 5"/>
        <xdr:cNvPicPr preferRelativeResize="1">
          <a:picLocks noChangeAspect="1"/>
        </xdr:cNvPicPr>
      </xdr:nvPicPr>
      <xdr:blipFill>
        <a:blip r:embed="rId1"/>
        <a:stretch>
          <a:fillRect/>
        </a:stretch>
      </xdr:blipFill>
      <xdr:spPr>
        <a:xfrm>
          <a:off x="3638550" y="123005850"/>
          <a:ext cx="66675" cy="238125"/>
        </a:xfrm>
        <a:prstGeom prst="rect">
          <a:avLst/>
        </a:prstGeom>
        <a:noFill/>
        <a:ln w="9525">
          <a:noFill/>
        </a:ln>
      </xdr:spPr>
    </xdr:pic>
    <xdr:clientData/>
  </xdr:twoCellAnchor>
  <xdr:twoCellAnchor>
    <xdr:from>
      <xdr:col>5</xdr:col>
      <xdr:colOff>381000</xdr:colOff>
      <xdr:row>119</xdr:row>
      <xdr:rowOff>0</xdr:rowOff>
    </xdr:from>
    <xdr:to>
      <xdr:col>5</xdr:col>
      <xdr:colOff>438150</xdr:colOff>
      <xdr:row>119</xdr:row>
      <xdr:rowOff>238125</xdr:rowOff>
    </xdr:to>
    <xdr:pic>
      <xdr:nvPicPr>
        <xdr:cNvPr id="318" name="Picture 6"/>
        <xdr:cNvPicPr preferRelativeResize="1">
          <a:picLocks noChangeAspect="1"/>
        </xdr:cNvPicPr>
      </xdr:nvPicPr>
      <xdr:blipFill>
        <a:blip r:embed="rId1"/>
        <a:stretch>
          <a:fillRect/>
        </a:stretch>
      </xdr:blipFill>
      <xdr:spPr>
        <a:xfrm>
          <a:off x="3714750" y="123005850"/>
          <a:ext cx="57150" cy="238125"/>
        </a:xfrm>
        <a:prstGeom prst="rect">
          <a:avLst/>
        </a:prstGeom>
        <a:noFill/>
        <a:ln w="9525">
          <a:noFill/>
        </a:ln>
      </xdr:spPr>
    </xdr:pic>
    <xdr:clientData/>
  </xdr:twoCellAnchor>
  <xdr:twoCellAnchor>
    <xdr:from>
      <xdr:col>5</xdr:col>
      <xdr:colOff>457200</xdr:colOff>
      <xdr:row>119</xdr:row>
      <xdr:rowOff>0</xdr:rowOff>
    </xdr:from>
    <xdr:to>
      <xdr:col>5</xdr:col>
      <xdr:colOff>523875</xdr:colOff>
      <xdr:row>119</xdr:row>
      <xdr:rowOff>238125</xdr:rowOff>
    </xdr:to>
    <xdr:pic>
      <xdr:nvPicPr>
        <xdr:cNvPr id="319" name="Picture 7"/>
        <xdr:cNvPicPr preferRelativeResize="1">
          <a:picLocks noChangeAspect="1"/>
        </xdr:cNvPicPr>
      </xdr:nvPicPr>
      <xdr:blipFill>
        <a:blip r:embed="rId1"/>
        <a:stretch>
          <a:fillRect/>
        </a:stretch>
      </xdr:blipFill>
      <xdr:spPr>
        <a:xfrm>
          <a:off x="3790950" y="123005850"/>
          <a:ext cx="66675" cy="238125"/>
        </a:xfrm>
        <a:prstGeom prst="rect">
          <a:avLst/>
        </a:prstGeom>
        <a:noFill/>
        <a:ln w="9525">
          <a:noFill/>
        </a:ln>
      </xdr:spPr>
    </xdr:pic>
    <xdr:clientData/>
  </xdr:twoCellAnchor>
  <xdr:twoCellAnchor>
    <xdr:from>
      <xdr:col>5</xdr:col>
      <xdr:colOff>533400</xdr:colOff>
      <xdr:row>119</xdr:row>
      <xdr:rowOff>0</xdr:rowOff>
    </xdr:from>
    <xdr:to>
      <xdr:col>5</xdr:col>
      <xdr:colOff>600075</xdr:colOff>
      <xdr:row>119</xdr:row>
      <xdr:rowOff>238125</xdr:rowOff>
    </xdr:to>
    <xdr:pic>
      <xdr:nvPicPr>
        <xdr:cNvPr id="320" name="Picture 8"/>
        <xdr:cNvPicPr preferRelativeResize="1">
          <a:picLocks noChangeAspect="1"/>
        </xdr:cNvPicPr>
      </xdr:nvPicPr>
      <xdr:blipFill>
        <a:blip r:embed="rId1"/>
        <a:stretch>
          <a:fillRect/>
        </a:stretch>
      </xdr:blipFill>
      <xdr:spPr>
        <a:xfrm>
          <a:off x="3867150" y="123005850"/>
          <a:ext cx="66675" cy="238125"/>
        </a:xfrm>
        <a:prstGeom prst="rect">
          <a:avLst/>
        </a:prstGeom>
        <a:noFill/>
        <a:ln w="9525">
          <a:noFill/>
        </a:ln>
      </xdr:spPr>
    </xdr:pic>
    <xdr:clientData/>
  </xdr:twoCellAnchor>
  <xdr:twoCellAnchor>
    <xdr:from>
      <xdr:col>5</xdr:col>
      <xdr:colOff>609600</xdr:colOff>
      <xdr:row>119</xdr:row>
      <xdr:rowOff>0</xdr:rowOff>
    </xdr:from>
    <xdr:to>
      <xdr:col>5</xdr:col>
      <xdr:colOff>676275</xdr:colOff>
      <xdr:row>119</xdr:row>
      <xdr:rowOff>238125</xdr:rowOff>
    </xdr:to>
    <xdr:pic>
      <xdr:nvPicPr>
        <xdr:cNvPr id="321" name="Picture 9"/>
        <xdr:cNvPicPr preferRelativeResize="1">
          <a:picLocks noChangeAspect="1"/>
        </xdr:cNvPicPr>
      </xdr:nvPicPr>
      <xdr:blipFill>
        <a:blip r:embed="rId1"/>
        <a:stretch>
          <a:fillRect/>
        </a:stretch>
      </xdr:blipFill>
      <xdr:spPr>
        <a:xfrm>
          <a:off x="3943350" y="123005850"/>
          <a:ext cx="66675" cy="238125"/>
        </a:xfrm>
        <a:prstGeom prst="rect">
          <a:avLst/>
        </a:prstGeom>
        <a:noFill/>
        <a:ln w="9525">
          <a:noFill/>
        </a:ln>
      </xdr:spPr>
    </xdr:pic>
    <xdr:clientData/>
  </xdr:twoCellAnchor>
  <xdr:twoCellAnchor>
    <xdr:from>
      <xdr:col>5</xdr:col>
      <xdr:colOff>0</xdr:colOff>
      <xdr:row>119</xdr:row>
      <xdr:rowOff>0</xdr:rowOff>
    </xdr:from>
    <xdr:to>
      <xdr:col>5</xdr:col>
      <xdr:colOff>66675</xdr:colOff>
      <xdr:row>119</xdr:row>
      <xdr:rowOff>238125</xdr:rowOff>
    </xdr:to>
    <xdr:pic>
      <xdr:nvPicPr>
        <xdr:cNvPr id="322" name="Picture 1"/>
        <xdr:cNvPicPr preferRelativeResize="1">
          <a:picLocks noChangeAspect="1"/>
        </xdr:cNvPicPr>
      </xdr:nvPicPr>
      <xdr:blipFill>
        <a:blip r:embed="rId1"/>
        <a:stretch>
          <a:fillRect/>
        </a:stretch>
      </xdr:blipFill>
      <xdr:spPr>
        <a:xfrm>
          <a:off x="3333750" y="123005850"/>
          <a:ext cx="66675" cy="238125"/>
        </a:xfrm>
        <a:prstGeom prst="rect">
          <a:avLst/>
        </a:prstGeom>
        <a:noFill/>
        <a:ln w="9525">
          <a:noFill/>
        </a:ln>
      </xdr:spPr>
    </xdr:pic>
    <xdr:clientData/>
  </xdr:twoCellAnchor>
  <xdr:twoCellAnchor>
    <xdr:from>
      <xdr:col>5</xdr:col>
      <xdr:colOff>76200</xdr:colOff>
      <xdr:row>119</xdr:row>
      <xdr:rowOff>0</xdr:rowOff>
    </xdr:from>
    <xdr:to>
      <xdr:col>5</xdr:col>
      <xdr:colOff>142875</xdr:colOff>
      <xdr:row>119</xdr:row>
      <xdr:rowOff>238125</xdr:rowOff>
    </xdr:to>
    <xdr:pic>
      <xdr:nvPicPr>
        <xdr:cNvPr id="323" name="Picture 2"/>
        <xdr:cNvPicPr preferRelativeResize="1">
          <a:picLocks noChangeAspect="1"/>
        </xdr:cNvPicPr>
      </xdr:nvPicPr>
      <xdr:blipFill>
        <a:blip r:embed="rId1"/>
        <a:stretch>
          <a:fillRect/>
        </a:stretch>
      </xdr:blipFill>
      <xdr:spPr>
        <a:xfrm>
          <a:off x="3409950" y="123005850"/>
          <a:ext cx="66675" cy="238125"/>
        </a:xfrm>
        <a:prstGeom prst="rect">
          <a:avLst/>
        </a:prstGeom>
        <a:noFill/>
        <a:ln w="9525">
          <a:noFill/>
        </a:ln>
      </xdr:spPr>
    </xdr:pic>
    <xdr:clientData/>
  </xdr:twoCellAnchor>
  <xdr:twoCellAnchor>
    <xdr:from>
      <xdr:col>5</xdr:col>
      <xdr:colOff>152400</xdr:colOff>
      <xdr:row>119</xdr:row>
      <xdr:rowOff>0</xdr:rowOff>
    </xdr:from>
    <xdr:to>
      <xdr:col>5</xdr:col>
      <xdr:colOff>219075</xdr:colOff>
      <xdr:row>119</xdr:row>
      <xdr:rowOff>238125</xdr:rowOff>
    </xdr:to>
    <xdr:pic>
      <xdr:nvPicPr>
        <xdr:cNvPr id="324" name="Picture 3"/>
        <xdr:cNvPicPr preferRelativeResize="1">
          <a:picLocks noChangeAspect="1"/>
        </xdr:cNvPicPr>
      </xdr:nvPicPr>
      <xdr:blipFill>
        <a:blip r:embed="rId1"/>
        <a:stretch>
          <a:fillRect/>
        </a:stretch>
      </xdr:blipFill>
      <xdr:spPr>
        <a:xfrm>
          <a:off x="3486150" y="123005850"/>
          <a:ext cx="66675" cy="238125"/>
        </a:xfrm>
        <a:prstGeom prst="rect">
          <a:avLst/>
        </a:prstGeom>
        <a:noFill/>
        <a:ln w="9525">
          <a:noFill/>
        </a:ln>
      </xdr:spPr>
    </xdr:pic>
    <xdr:clientData/>
  </xdr:twoCellAnchor>
  <xdr:twoCellAnchor>
    <xdr:from>
      <xdr:col>5</xdr:col>
      <xdr:colOff>228600</xdr:colOff>
      <xdr:row>119</xdr:row>
      <xdr:rowOff>0</xdr:rowOff>
    </xdr:from>
    <xdr:to>
      <xdr:col>5</xdr:col>
      <xdr:colOff>295275</xdr:colOff>
      <xdr:row>119</xdr:row>
      <xdr:rowOff>238125</xdr:rowOff>
    </xdr:to>
    <xdr:pic>
      <xdr:nvPicPr>
        <xdr:cNvPr id="325" name="Picture 4"/>
        <xdr:cNvPicPr preferRelativeResize="1">
          <a:picLocks noChangeAspect="1"/>
        </xdr:cNvPicPr>
      </xdr:nvPicPr>
      <xdr:blipFill>
        <a:blip r:embed="rId1"/>
        <a:stretch>
          <a:fillRect/>
        </a:stretch>
      </xdr:blipFill>
      <xdr:spPr>
        <a:xfrm>
          <a:off x="3562350" y="123005850"/>
          <a:ext cx="66675" cy="238125"/>
        </a:xfrm>
        <a:prstGeom prst="rect">
          <a:avLst/>
        </a:prstGeom>
        <a:noFill/>
        <a:ln w="9525">
          <a:noFill/>
        </a:ln>
      </xdr:spPr>
    </xdr:pic>
    <xdr:clientData/>
  </xdr:twoCellAnchor>
  <xdr:twoCellAnchor>
    <xdr:from>
      <xdr:col>5</xdr:col>
      <xdr:colOff>304800</xdr:colOff>
      <xdr:row>119</xdr:row>
      <xdr:rowOff>0</xdr:rowOff>
    </xdr:from>
    <xdr:to>
      <xdr:col>5</xdr:col>
      <xdr:colOff>371475</xdr:colOff>
      <xdr:row>119</xdr:row>
      <xdr:rowOff>238125</xdr:rowOff>
    </xdr:to>
    <xdr:pic>
      <xdr:nvPicPr>
        <xdr:cNvPr id="326" name="Picture 5"/>
        <xdr:cNvPicPr preferRelativeResize="1">
          <a:picLocks noChangeAspect="1"/>
        </xdr:cNvPicPr>
      </xdr:nvPicPr>
      <xdr:blipFill>
        <a:blip r:embed="rId1"/>
        <a:stretch>
          <a:fillRect/>
        </a:stretch>
      </xdr:blipFill>
      <xdr:spPr>
        <a:xfrm>
          <a:off x="3638550" y="123005850"/>
          <a:ext cx="66675" cy="238125"/>
        </a:xfrm>
        <a:prstGeom prst="rect">
          <a:avLst/>
        </a:prstGeom>
        <a:noFill/>
        <a:ln w="9525">
          <a:noFill/>
        </a:ln>
      </xdr:spPr>
    </xdr:pic>
    <xdr:clientData/>
  </xdr:twoCellAnchor>
  <xdr:twoCellAnchor>
    <xdr:from>
      <xdr:col>5</xdr:col>
      <xdr:colOff>381000</xdr:colOff>
      <xdr:row>119</xdr:row>
      <xdr:rowOff>0</xdr:rowOff>
    </xdr:from>
    <xdr:to>
      <xdr:col>5</xdr:col>
      <xdr:colOff>438150</xdr:colOff>
      <xdr:row>119</xdr:row>
      <xdr:rowOff>238125</xdr:rowOff>
    </xdr:to>
    <xdr:pic>
      <xdr:nvPicPr>
        <xdr:cNvPr id="327" name="Picture 6"/>
        <xdr:cNvPicPr preferRelativeResize="1">
          <a:picLocks noChangeAspect="1"/>
        </xdr:cNvPicPr>
      </xdr:nvPicPr>
      <xdr:blipFill>
        <a:blip r:embed="rId1"/>
        <a:stretch>
          <a:fillRect/>
        </a:stretch>
      </xdr:blipFill>
      <xdr:spPr>
        <a:xfrm>
          <a:off x="3714750" y="123005850"/>
          <a:ext cx="57150" cy="238125"/>
        </a:xfrm>
        <a:prstGeom prst="rect">
          <a:avLst/>
        </a:prstGeom>
        <a:noFill/>
        <a:ln w="9525">
          <a:noFill/>
        </a:ln>
      </xdr:spPr>
    </xdr:pic>
    <xdr:clientData/>
  </xdr:twoCellAnchor>
  <xdr:twoCellAnchor>
    <xdr:from>
      <xdr:col>5</xdr:col>
      <xdr:colOff>457200</xdr:colOff>
      <xdr:row>119</xdr:row>
      <xdr:rowOff>0</xdr:rowOff>
    </xdr:from>
    <xdr:to>
      <xdr:col>5</xdr:col>
      <xdr:colOff>523875</xdr:colOff>
      <xdr:row>119</xdr:row>
      <xdr:rowOff>238125</xdr:rowOff>
    </xdr:to>
    <xdr:pic>
      <xdr:nvPicPr>
        <xdr:cNvPr id="328" name="Picture 7"/>
        <xdr:cNvPicPr preferRelativeResize="1">
          <a:picLocks noChangeAspect="1"/>
        </xdr:cNvPicPr>
      </xdr:nvPicPr>
      <xdr:blipFill>
        <a:blip r:embed="rId1"/>
        <a:stretch>
          <a:fillRect/>
        </a:stretch>
      </xdr:blipFill>
      <xdr:spPr>
        <a:xfrm>
          <a:off x="3790950" y="123005850"/>
          <a:ext cx="66675" cy="238125"/>
        </a:xfrm>
        <a:prstGeom prst="rect">
          <a:avLst/>
        </a:prstGeom>
        <a:noFill/>
        <a:ln w="9525">
          <a:noFill/>
        </a:ln>
      </xdr:spPr>
    </xdr:pic>
    <xdr:clientData/>
  </xdr:twoCellAnchor>
  <xdr:twoCellAnchor>
    <xdr:from>
      <xdr:col>5</xdr:col>
      <xdr:colOff>533400</xdr:colOff>
      <xdr:row>119</xdr:row>
      <xdr:rowOff>0</xdr:rowOff>
    </xdr:from>
    <xdr:to>
      <xdr:col>5</xdr:col>
      <xdr:colOff>600075</xdr:colOff>
      <xdr:row>119</xdr:row>
      <xdr:rowOff>238125</xdr:rowOff>
    </xdr:to>
    <xdr:pic>
      <xdr:nvPicPr>
        <xdr:cNvPr id="329" name="Picture 8"/>
        <xdr:cNvPicPr preferRelativeResize="1">
          <a:picLocks noChangeAspect="1"/>
        </xdr:cNvPicPr>
      </xdr:nvPicPr>
      <xdr:blipFill>
        <a:blip r:embed="rId1"/>
        <a:stretch>
          <a:fillRect/>
        </a:stretch>
      </xdr:blipFill>
      <xdr:spPr>
        <a:xfrm>
          <a:off x="3867150" y="123005850"/>
          <a:ext cx="66675" cy="238125"/>
        </a:xfrm>
        <a:prstGeom prst="rect">
          <a:avLst/>
        </a:prstGeom>
        <a:noFill/>
        <a:ln w="9525">
          <a:noFill/>
        </a:ln>
      </xdr:spPr>
    </xdr:pic>
    <xdr:clientData/>
  </xdr:twoCellAnchor>
  <xdr:twoCellAnchor>
    <xdr:from>
      <xdr:col>5</xdr:col>
      <xdr:colOff>609600</xdr:colOff>
      <xdr:row>119</xdr:row>
      <xdr:rowOff>0</xdr:rowOff>
    </xdr:from>
    <xdr:to>
      <xdr:col>5</xdr:col>
      <xdr:colOff>676275</xdr:colOff>
      <xdr:row>119</xdr:row>
      <xdr:rowOff>238125</xdr:rowOff>
    </xdr:to>
    <xdr:pic>
      <xdr:nvPicPr>
        <xdr:cNvPr id="330" name="Picture 9"/>
        <xdr:cNvPicPr preferRelativeResize="1">
          <a:picLocks noChangeAspect="1"/>
        </xdr:cNvPicPr>
      </xdr:nvPicPr>
      <xdr:blipFill>
        <a:blip r:embed="rId1"/>
        <a:stretch>
          <a:fillRect/>
        </a:stretch>
      </xdr:blipFill>
      <xdr:spPr>
        <a:xfrm>
          <a:off x="3943350" y="123005850"/>
          <a:ext cx="66675" cy="238125"/>
        </a:xfrm>
        <a:prstGeom prst="rect">
          <a:avLst/>
        </a:prstGeom>
        <a:noFill/>
        <a:ln w="9525">
          <a:noFill/>
        </a:ln>
      </xdr:spPr>
    </xdr:pic>
    <xdr:clientData/>
  </xdr:twoCellAnchor>
  <xdr:twoCellAnchor>
    <xdr:from>
      <xdr:col>5</xdr:col>
      <xdr:colOff>0</xdr:colOff>
      <xdr:row>119</xdr:row>
      <xdr:rowOff>0</xdr:rowOff>
    </xdr:from>
    <xdr:to>
      <xdr:col>5</xdr:col>
      <xdr:colOff>66675</xdr:colOff>
      <xdr:row>119</xdr:row>
      <xdr:rowOff>247650</xdr:rowOff>
    </xdr:to>
    <xdr:pic>
      <xdr:nvPicPr>
        <xdr:cNvPr id="331" name="Picture 1"/>
        <xdr:cNvPicPr preferRelativeResize="1">
          <a:picLocks noChangeAspect="1"/>
        </xdr:cNvPicPr>
      </xdr:nvPicPr>
      <xdr:blipFill>
        <a:blip r:embed="rId1"/>
        <a:stretch>
          <a:fillRect/>
        </a:stretch>
      </xdr:blipFill>
      <xdr:spPr>
        <a:xfrm>
          <a:off x="3333750" y="123005850"/>
          <a:ext cx="66675" cy="247650"/>
        </a:xfrm>
        <a:prstGeom prst="rect">
          <a:avLst/>
        </a:prstGeom>
        <a:noFill/>
        <a:ln w="9525">
          <a:noFill/>
        </a:ln>
      </xdr:spPr>
    </xdr:pic>
    <xdr:clientData/>
  </xdr:twoCellAnchor>
  <xdr:twoCellAnchor>
    <xdr:from>
      <xdr:col>5</xdr:col>
      <xdr:colOff>76200</xdr:colOff>
      <xdr:row>119</xdr:row>
      <xdr:rowOff>0</xdr:rowOff>
    </xdr:from>
    <xdr:to>
      <xdr:col>5</xdr:col>
      <xdr:colOff>142875</xdr:colOff>
      <xdr:row>119</xdr:row>
      <xdr:rowOff>247650</xdr:rowOff>
    </xdr:to>
    <xdr:pic>
      <xdr:nvPicPr>
        <xdr:cNvPr id="332" name="Picture 2"/>
        <xdr:cNvPicPr preferRelativeResize="1">
          <a:picLocks noChangeAspect="1"/>
        </xdr:cNvPicPr>
      </xdr:nvPicPr>
      <xdr:blipFill>
        <a:blip r:embed="rId1"/>
        <a:stretch>
          <a:fillRect/>
        </a:stretch>
      </xdr:blipFill>
      <xdr:spPr>
        <a:xfrm>
          <a:off x="3409950" y="123005850"/>
          <a:ext cx="66675" cy="247650"/>
        </a:xfrm>
        <a:prstGeom prst="rect">
          <a:avLst/>
        </a:prstGeom>
        <a:noFill/>
        <a:ln w="9525">
          <a:noFill/>
        </a:ln>
      </xdr:spPr>
    </xdr:pic>
    <xdr:clientData/>
  </xdr:twoCellAnchor>
  <xdr:twoCellAnchor>
    <xdr:from>
      <xdr:col>5</xdr:col>
      <xdr:colOff>152400</xdr:colOff>
      <xdr:row>119</xdr:row>
      <xdr:rowOff>0</xdr:rowOff>
    </xdr:from>
    <xdr:to>
      <xdr:col>5</xdr:col>
      <xdr:colOff>219075</xdr:colOff>
      <xdr:row>119</xdr:row>
      <xdr:rowOff>247650</xdr:rowOff>
    </xdr:to>
    <xdr:pic>
      <xdr:nvPicPr>
        <xdr:cNvPr id="333" name="Picture 3"/>
        <xdr:cNvPicPr preferRelativeResize="1">
          <a:picLocks noChangeAspect="1"/>
        </xdr:cNvPicPr>
      </xdr:nvPicPr>
      <xdr:blipFill>
        <a:blip r:embed="rId1"/>
        <a:stretch>
          <a:fillRect/>
        </a:stretch>
      </xdr:blipFill>
      <xdr:spPr>
        <a:xfrm>
          <a:off x="3486150" y="123005850"/>
          <a:ext cx="66675" cy="247650"/>
        </a:xfrm>
        <a:prstGeom prst="rect">
          <a:avLst/>
        </a:prstGeom>
        <a:noFill/>
        <a:ln w="9525">
          <a:noFill/>
        </a:ln>
      </xdr:spPr>
    </xdr:pic>
    <xdr:clientData/>
  </xdr:twoCellAnchor>
  <xdr:twoCellAnchor>
    <xdr:from>
      <xdr:col>5</xdr:col>
      <xdr:colOff>228600</xdr:colOff>
      <xdr:row>119</xdr:row>
      <xdr:rowOff>0</xdr:rowOff>
    </xdr:from>
    <xdr:to>
      <xdr:col>5</xdr:col>
      <xdr:colOff>295275</xdr:colOff>
      <xdr:row>119</xdr:row>
      <xdr:rowOff>247650</xdr:rowOff>
    </xdr:to>
    <xdr:pic>
      <xdr:nvPicPr>
        <xdr:cNvPr id="334" name="Picture 4"/>
        <xdr:cNvPicPr preferRelativeResize="1">
          <a:picLocks noChangeAspect="1"/>
        </xdr:cNvPicPr>
      </xdr:nvPicPr>
      <xdr:blipFill>
        <a:blip r:embed="rId1"/>
        <a:stretch>
          <a:fillRect/>
        </a:stretch>
      </xdr:blipFill>
      <xdr:spPr>
        <a:xfrm>
          <a:off x="3562350" y="123005850"/>
          <a:ext cx="66675" cy="247650"/>
        </a:xfrm>
        <a:prstGeom prst="rect">
          <a:avLst/>
        </a:prstGeom>
        <a:noFill/>
        <a:ln w="9525">
          <a:noFill/>
        </a:ln>
      </xdr:spPr>
    </xdr:pic>
    <xdr:clientData/>
  </xdr:twoCellAnchor>
  <xdr:twoCellAnchor>
    <xdr:from>
      <xdr:col>5</xdr:col>
      <xdr:colOff>304800</xdr:colOff>
      <xdr:row>119</xdr:row>
      <xdr:rowOff>0</xdr:rowOff>
    </xdr:from>
    <xdr:to>
      <xdr:col>5</xdr:col>
      <xdr:colOff>371475</xdr:colOff>
      <xdr:row>119</xdr:row>
      <xdr:rowOff>247650</xdr:rowOff>
    </xdr:to>
    <xdr:pic>
      <xdr:nvPicPr>
        <xdr:cNvPr id="335" name="Picture 5"/>
        <xdr:cNvPicPr preferRelativeResize="1">
          <a:picLocks noChangeAspect="1"/>
        </xdr:cNvPicPr>
      </xdr:nvPicPr>
      <xdr:blipFill>
        <a:blip r:embed="rId1"/>
        <a:stretch>
          <a:fillRect/>
        </a:stretch>
      </xdr:blipFill>
      <xdr:spPr>
        <a:xfrm>
          <a:off x="3638550" y="123005850"/>
          <a:ext cx="66675" cy="247650"/>
        </a:xfrm>
        <a:prstGeom prst="rect">
          <a:avLst/>
        </a:prstGeom>
        <a:noFill/>
        <a:ln w="9525">
          <a:noFill/>
        </a:ln>
      </xdr:spPr>
    </xdr:pic>
    <xdr:clientData/>
  </xdr:twoCellAnchor>
  <xdr:twoCellAnchor>
    <xdr:from>
      <xdr:col>5</xdr:col>
      <xdr:colOff>381000</xdr:colOff>
      <xdr:row>119</xdr:row>
      <xdr:rowOff>0</xdr:rowOff>
    </xdr:from>
    <xdr:to>
      <xdr:col>5</xdr:col>
      <xdr:colOff>438150</xdr:colOff>
      <xdr:row>119</xdr:row>
      <xdr:rowOff>247650</xdr:rowOff>
    </xdr:to>
    <xdr:pic>
      <xdr:nvPicPr>
        <xdr:cNvPr id="336" name="Picture 6"/>
        <xdr:cNvPicPr preferRelativeResize="1">
          <a:picLocks noChangeAspect="1"/>
        </xdr:cNvPicPr>
      </xdr:nvPicPr>
      <xdr:blipFill>
        <a:blip r:embed="rId1"/>
        <a:stretch>
          <a:fillRect/>
        </a:stretch>
      </xdr:blipFill>
      <xdr:spPr>
        <a:xfrm>
          <a:off x="3714750" y="123005850"/>
          <a:ext cx="57150" cy="247650"/>
        </a:xfrm>
        <a:prstGeom prst="rect">
          <a:avLst/>
        </a:prstGeom>
        <a:noFill/>
        <a:ln w="9525">
          <a:noFill/>
        </a:ln>
      </xdr:spPr>
    </xdr:pic>
    <xdr:clientData/>
  </xdr:twoCellAnchor>
  <xdr:twoCellAnchor>
    <xdr:from>
      <xdr:col>5</xdr:col>
      <xdr:colOff>457200</xdr:colOff>
      <xdr:row>119</xdr:row>
      <xdr:rowOff>0</xdr:rowOff>
    </xdr:from>
    <xdr:to>
      <xdr:col>5</xdr:col>
      <xdr:colOff>523875</xdr:colOff>
      <xdr:row>119</xdr:row>
      <xdr:rowOff>247650</xdr:rowOff>
    </xdr:to>
    <xdr:pic>
      <xdr:nvPicPr>
        <xdr:cNvPr id="337" name="Picture 7"/>
        <xdr:cNvPicPr preferRelativeResize="1">
          <a:picLocks noChangeAspect="1"/>
        </xdr:cNvPicPr>
      </xdr:nvPicPr>
      <xdr:blipFill>
        <a:blip r:embed="rId1"/>
        <a:stretch>
          <a:fillRect/>
        </a:stretch>
      </xdr:blipFill>
      <xdr:spPr>
        <a:xfrm>
          <a:off x="3790950" y="123005850"/>
          <a:ext cx="66675" cy="247650"/>
        </a:xfrm>
        <a:prstGeom prst="rect">
          <a:avLst/>
        </a:prstGeom>
        <a:noFill/>
        <a:ln w="9525">
          <a:noFill/>
        </a:ln>
      </xdr:spPr>
    </xdr:pic>
    <xdr:clientData/>
  </xdr:twoCellAnchor>
  <xdr:twoCellAnchor>
    <xdr:from>
      <xdr:col>5</xdr:col>
      <xdr:colOff>533400</xdr:colOff>
      <xdr:row>119</xdr:row>
      <xdr:rowOff>0</xdr:rowOff>
    </xdr:from>
    <xdr:to>
      <xdr:col>5</xdr:col>
      <xdr:colOff>600075</xdr:colOff>
      <xdr:row>119</xdr:row>
      <xdr:rowOff>247650</xdr:rowOff>
    </xdr:to>
    <xdr:pic>
      <xdr:nvPicPr>
        <xdr:cNvPr id="338" name="Picture 8"/>
        <xdr:cNvPicPr preferRelativeResize="1">
          <a:picLocks noChangeAspect="1"/>
        </xdr:cNvPicPr>
      </xdr:nvPicPr>
      <xdr:blipFill>
        <a:blip r:embed="rId1"/>
        <a:stretch>
          <a:fillRect/>
        </a:stretch>
      </xdr:blipFill>
      <xdr:spPr>
        <a:xfrm>
          <a:off x="3867150" y="123005850"/>
          <a:ext cx="66675" cy="247650"/>
        </a:xfrm>
        <a:prstGeom prst="rect">
          <a:avLst/>
        </a:prstGeom>
        <a:noFill/>
        <a:ln w="9525">
          <a:noFill/>
        </a:ln>
      </xdr:spPr>
    </xdr:pic>
    <xdr:clientData/>
  </xdr:twoCellAnchor>
  <xdr:twoCellAnchor>
    <xdr:from>
      <xdr:col>5</xdr:col>
      <xdr:colOff>609600</xdr:colOff>
      <xdr:row>119</xdr:row>
      <xdr:rowOff>0</xdr:rowOff>
    </xdr:from>
    <xdr:to>
      <xdr:col>5</xdr:col>
      <xdr:colOff>676275</xdr:colOff>
      <xdr:row>119</xdr:row>
      <xdr:rowOff>247650</xdr:rowOff>
    </xdr:to>
    <xdr:pic>
      <xdr:nvPicPr>
        <xdr:cNvPr id="339" name="Picture 9"/>
        <xdr:cNvPicPr preferRelativeResize="1">
          <a:picLocks noChangeAspect="1"/>
        </xdr:cNvPicPr>
      </xdr:nvPicPr>
      <xdr:blipFill>
        <a:blip r:embed="rId1"/>
        <a:stretch>
          <a:fillRect/>
        </a:stretch>
      </xdr:blipFill>
      <xdr:spPr>
        <a:xfrm>
          <a:off x="3943350" y="123005850"/>
          <a:ext cx="66675" cy="247650"/>
        </a:xfrm>
        <a:prstGeom prst="rect">
          <a:avLst/>
        </a:prstGeom>
        <a:noFill/>
        <a:ln w="9525">
          <a:noFill/>
        </a:ln>
      </xdr:spPr>
    </xdr:pic>
    <xdr:clientData/>
  </xdr:twoCellAnchor>
  <xdr:twoCellAnchor>
    <xdr:from>
      <xdr:col>5</xdr:col>
      <xdr:colOff>0</xdr:colOff>
      <xdr:row>119</xdr:row>
      <xdr:rowOff>0</xdr:rowOff>
    </xdr:from>
    <xdr:to>
      <xdr:col>5</xdr:col>
      <xdr:colOff>66675</xdr:colOff>
      <xdr:row>119</xdr:row>
      <xdr:rowOff>247650</xdr:rowOff>
    </xdr:to>
    <xdr:pic>
      <xdr:nvPicPr>
        <xdr:cNvPr id="340" name="Picture 1"/>
        <xdr:cNvPicPr preferRelativeResize="1">
          <a:picLocks noChangeAspect="1"/>
        </xdr:cNvPicPr>
      </xdr:nvPicPr>
      <xdr:blipFill>
        <a:blip r:embed="rId1"/>
        <a:stretch>
          <a:fillRect/>
        </a:stretch>
      </xdr:blipFill>
      <xdr:spPr>
        <a:xfrm>
          <a:off x="3333750" y="123005850"/>
          <a:ext cx="66675" cy="247650"/>
        </a:xfrm>
        <a:prstGeom prst="rect">
          <a:avLst/>
        </a:prstGeom>
        <a:noFill/>
        <a:ln w="9525">
          <a:noFill/>
        </a:ln>
      </xdr:spPr>
    </xdr:pic>
    <xdr:clientData/>
  </xdr:twoCellAnchor>
  <xdr:twoCellAnchor>
    <xdr:from>
      <xdr:col>5</xdr:col>
      <xdr:colOff>76200</xdr:colOff>
      <xdr:row>119</xdr:row>
      <xdr:rowOff>0</xdr:rowOff>
    </xdr:from>
    <xdr:to>
      <xdr:col>5</xdr:col>
      <xdr:colOff>142875</xdr:colOff>
      <xdr:row>119</xdr:row>
      <xdr:rowOff>247650</xdr:rowOff>
    </xdr:to>
    <xdr:pic>
      <xdr:nvPicPr>
        <xdr:cNvPr id="341" name="Picture 2"/>
        <xdr:cNvPicPr preferRelativeResize="1">
          <a:picLocks noChangeAspect="1"/>
        </xdr:cNvPicPr>
      </xdr:nvPicPr>
      <xdr:blipFill>
        <a:blip r:embed="rId1"/>
        <a:stretch>
          <a:fillRect/>
        </a:stretch>
      </xdr:blipFill>
      <xdr:spPr>
        <a:xfrm>
          <a:off x="3409950" y="123005850"/>
          <a:ext cx="66675" cy="247650"/>
        </a:xfrm>
        <a:prstGeom prst="rect">
          <a:avLst/>
        </a:prstGeom>
        <a:noFill/>
        <a:ln w="9525">
          <a:noFill/>
        </a:ln>
      </xdr:spPr>
    </xdr:pic>
    <xdr:clientData/>
  </xdr:twoCellAnchor>
  <xdr:twoCellAnchor>
    <xdr:from>
      <xdr:col>5</xdr:col>
      <xdr:colOff>152400</xdr:colOff>
      <xdr:row>119</xdr:row>
      <xdr:rowOff>0</xdr:rowOff>
    </xdr:from>
    <xdr:to>
      <xdr:col>5</xdr:col>
      <xdr:colOff>219075</xdr:colOff>
      <xdr:row>119</xdr:row>
      <xdr:rowOff>247650</xdr:rowOff>
    </xdr:to>
    <xdr:pic>
      <xdr:nvPicPr>
        <xdr:cNvPr id="342" name="Picture 3"/>
        <xdr:cNvPicPr preferRelativeResize="1">
          <a:picLocks noChangeAspect="1"/>
        </xdr:cNvPicPr>
      </xdr:nvPicPr>
      <xdr:blipFill>
        <a:blip r:embed="rId1"/>
        <a:stretch>
          <a:fillRect/>
        </a:stretch>
      </xdr:blipFill>
      <xdr:spPr>
        <a:xfrm>
          <a:off x="3486150" y="123005850"/>
          <a:ext cx="66675" cy="247650"/>
        </a:xfrm>
        <a:prstGeom prst="rect">
          <a:avLst/>
        </a:prstGeom>
        <a:noFill/>
        <a:ln w="9525">
          <a:noFill/>
        </a:ln>
      </xdr:spPr>
    </xdr:pic>
    <xdr:clientData/>
  </xdr:twoCellAnchor>
  <xdr:twoCellAnchor>
    <xdr:from>
      <xdr:col>5</xdr:col>
      <xdr:colOff>228600</xdr:colOff>
      <xdr:row>119</xdr:row>
      <xdr:rowOff>0</xdr:rowOff>
    </xdr:from>
    <xdr:to>
      <xdr:col>5</xdr:col>
      <xdr:colOff>295275</xdr:colOff>
      <xdr:row>119</xdr:row>
      <xdr:rowOff>247650</xdr:rowOff>
    </xdr:to>
    <xdr:pic>
      <xdr:nvPicPr>
        <xdr:cNvPr id="343" name="Picture 4"/>
        <xdr:cNvPicPr preferRelativeResize="1">
          <a:picLocks noChangeAspect="1"/>
        </xdr:cNvPicPr>
      </xdr:nvPicPr>
      <xdr:blipFill>
        <a:blip r:embed="rId1"/>
        <a:stretch>
          <a:fillRect/>
        </a:stretch>
      </xdr:blipFill>
      <xdr:spPr>
        <a:xfrm>
          <a:off x="3562350" y="123005850"/>
          <a:ext cx="66675" cy="247650"/>
        </a:xfrm>
        <a:prstGeom prst="rect">
          <a:avLst/>
        </a:prstGeom>
        <a:noFill/>
        <a:ln w="9525">
          <a:noFill/>
        </a:ln>
      </xdr:spPr>
    </xdr:pic>
    <xdr:clientData/>
  </xdr:twoCellAnchor>
  <xdr:twoCellAnchor>
    <xdr:from>
      <xdr:col>5</xdr:col>
      <xdr:colOff>304800</xdr:colOff>
      <xdr:row>119</xdr:row>
      <xdr:rowOff>0</xdr:rowOff>
    </xdr:from>
    <xdr:to>
      <xdr:col>5</xdr:col>
      <xdr:colOff>371475</xdr:colOff>
      <xdr:row>119</xdr:row>
      <xdr:rowOff>247650</xdr:rowOff>
    </xdr:to>
    <xdr:pic>
      <xdr:nvPicPr>
        <xdr:cNvPr id="344" name="Picture 5"/>
        <xdr:cNvPicPr preferRelativeResize="1">
          <a:picLocks noChangeAspect="1"/>
        </xdr:cNvPicPr>
      </xdr:nvPicPr>
      <xdr:blipFill>
        <a:blip r:embed="rId1"/>
        <a:stretch>
          <a:fillRect/>
        </a:stretch>
      </xdr:blipFill>
      <xdr:spPr>
        <a:xfrm>
          <a:off x="3638550" y="123005850"/>
          <a:ext cx="66675" cy="247650"/>
        </a:xfrm>
        <a:prstGeom prst="rect">
          <a:avLst/>
        </a:prstGeom>
        <a:noFill/>
        <a:ln w="9525">
          <a:noFill/>
        </a:ln>
      </xdr:spPr>
    </xdr:pic>
    <xdr:clientData/>
  </xdr:twoCellAnchor>
  <xdr:twoCellAnchor>
    <xdr:from>
      <xdr:col>5</xdr:col>
      <xdr:colOff>381000</xdr:colOff>
      <xdr:row>119</xdr:row>
      <xdr:rowOff>0</xdr:rowOff>
    </xdr:from>
    <xdr:to>
      <xdr:col>5</xdr:col>
      <xdr:colOff>438150</xdr:colOff>
      <xdr:row>119</xdr:row>
      <xdr:rowOff>247650</xdr:rowOff>
    </xdr:to>
    <xdr:pic>
      <xdr:nvPicPr>
        <xdr:cNvPr id="345" name="Picture 6"/>
        <xdr:cNvPicPr preferRelativeResize="1">
          <a:picLocks noChangeAspect="1"/>
        </xdr:cNvPicPr>
      </xdr:nvPicPr>
      <xdr:blipFill>
        <a:blip r:embed="rId1"/>
        <a:stretch>
          <a:fillRect/>
        </a:stretch>
      </xdr:blipFill>
      <xdr:spPr>
        <a:xfrm>
          <a:off x="3714750" y="123005850"/>
          <a:ext cx="57150" cy="247650"/>
        </a:xfrm>
        <a:prstGeom prst="rect">
          <a:avLst/>
        </a:prstGeom>
        <a:noFill/>
        <a:ln w="9525">
          <a:noFill/>
        </a:ln>
      </xdr:spPr>
    </xdr:pic>
    <xdr:clientData/>
  </xdr:twoCellAnchor>
  <xdr:twoCellAnchor>
    <xdr:from>
      <xdr:col>5</xdr:col>
      <xdr:colOff>457200</xdr:colOff>
      <xdr:row>119</xdr:row>
      <xdr:rowOff>0</xdr:rowOff>
    </xdr:from>
    <xdr:to>
      <xdr:col>5</xdr:col>
      <xdr:colOff>523875</xdr:colOff>
      <xdr:row>119</xdr:row>
      <xdr:rowOff>247650</xdr:rowOff>
    </xdr:to>
    <xdr:pic>
      <xdr:nvPicPr>
        <xdr:cNvPr id="346" name="Picture 7"/>
        <xdr:cNvPicPr preferRelativeResize="1">
          <a:picLocks noChangeAspect="1"/>
        </xdr:cNvPicPr>
      </xdr:nvPicPr>
      <xdr:blipFill>
        <a:blip r:embed="rId1"/>
        <a:stretch>
          <a:fillRect/>
        </a:stretch>
      </xdr:blipFill>
      <xdr:spPr>
        <a:xfrm>
          <a:off x="3790950" y="123005850"/>
          <a:ext cx="66675" cy="247650"/>
        </a:xfrm>
        <a:prstGeom prst="rect">
          <a:avLst/>
        </a:prstGeom>
        <a:noFill/>
        <a:ln w="9525">
          <a:noFill/>
        </a:ln>
      </xdr:spPr>
    </xdr:pic>
    <xdr:clientData/>
  </xdr:twoCellAnchor>
  <xdr:twoCellAnchor>
    <xdr:from>
      <xdr:col>5</xdr:col>
      <xdr:colOff>533400</xdr:colOff>
      <xdr:row>119</xdr:row>
      <xdr:rowOff>0</xdr:rowOff>
    </xdr:from>
    <xdr:to>
      <xdr:col>5</xdr:col>
      <xdr:colOff>600075</xdr:colOff>
      <xdr:row>119</xdr:row>
      <xdr:rowOff>247650</xdr:rowOff>
    </xdr:to>
    <xdr:pic>
      <xdr:nvPicPr>
        <xdr:cNvPr id="347" name="Picture 8"/>
        <xdr:cNvPicPr preferRelativeResize="1">
          <a:picLocks noChangeAspect="1"/>
        </xdr:cNvPicPr>
      </xdr:nvPicPr>
      <xdr:blipFill>
        <a:blip r:embed="rId1"/>
        <a:stretch>
          <a:fillRect/>
        </a:stretch>
      </xdr:blipFill>
      <xdr:spPr>
        <a:xfrm>
          <a:off x="3867150" y="123005850"/>
          <a:ext cx="66675" cy="247650"/>
        </a:xfrm>
        <a:prstGeom prst="rect">
          <a:avLst/>
        </a:prstGeom>
        <a:noFill/>
        <a:ln w="9525">
          <a:noFill/>
        </a:ln>
      </xdr:spPr>
    </xdr:pic>
    <xdr:clientData/>
  </xdr:twoCellAnchor>
  <xdr:twoCellAnchor>
    <xdr:from>
      <xdr:col>5</xdr:col>
      <xdr:colOff>609600</xdr:colOff>
      <xdr:row>119</xdr:row>
      <xdr:rowOff>0</xdr:rowOff>
    </xdr:from>
    <xdr:to>
      <xdr:col>5</xdr:col>
      <xdr:colOff>676275</xdr:colOff>
      <xdr:row>119</xdr:row>
      <xdr:rowOff>247650</xdr:rowOff>
    </xdr:to>
    <xdr:pic>
      <xdr:nvPicPr>
        <xdr:cNvPr id="348" name="Picture 9"/>
        <xdr:cNvPicPr preferRelativeResize="1">
          <a:picLocks noChangeAspect="1"/>
        </xdr:cNvPicPr>
      </xdr:nvPicPr>
      <xdr:blipFill>
        <a:blip r:embed="rId1"/>
        <a:stretch>
          <a:fillRect/>
        </a:stretch>
      </xdr:blipFill>
      <xdr:spPr>
        <a:xfrm>
          <a:off x="3943350" y="123005850"/>
          <a:ext cx="66675" cy="247650"/>
        </a:xfrm>
        <a:prstGeom prst="rect">
          <a:avLst/>
        </a:prstGeom>
        <a:noFill/>
        <a:ln w="9525">
          <a:noFill/>
        </a:ln>
      </xdr:spPr>
    </xdr:pic>
    <xdr:clientData/>
  </xdr:twoCellAnchor>
  <xdr:twoCellAnchor>
    <xdr:from>
      <xdr:col>5</xdr:col>
      <xdr:colOff>0</xdr:colOff>
      <xdr:row>119</xdr:row>
      <xdr:rowOff>0</xdr:rowOff>
    </xdr:from>
    <xdr:to>
      <xdr:col>5</xdr:col>
      <xdr:colOff>66675</xdr:colOff>
      <xdr:row>119</xdr:row>
      <xdr:rowOff>238125</xdr:rowOff>
    </xdr:to>
    <xdr:pic>
      <xdr:nvPicPr>
        <xdr:cNvPr id="349" name="Picture 1"/>
        <xdr:cNvPicPr preferRelativeResize="1">
          <a:picLocks noChangeAspect="1"/>
        </xdr:cNvPicPr>
      </xdr:nvPicPr>
      <xdr:blipFill>
        <a:blip r:embed="rId1"/>
        <a:stretch>
          <a:fillRect/>
        </a:stretch>
      </xdr:blipFill>
      <xdr:spPr>
        <a:xfrm>
          <a:off x="3333750" y="123005850"/>
          <a:ext cx="66675" cy="238125"/>
        </a:xfrm>
        <a:prstGeom prst="rect">
          <a:avLst/>
        </a:prstGeom>
        <a:noFill/>
        <a:ln w="9525">
          <a:noFill/>
        </a:ln>
      </xdr:spPr>
    </xdr:pic>
    <xdr:clientData/>
  </xdr:twoCellAnchor>
  <xdr:twoCellAnchor>
    <xdr:from>
      <xdr:col>5</xdr:col>
      <xdr:colOff>76200</xdr:colOff>
      <xdr:row>119</xdr:row>
      <xdr:rowOff>0</xdr:rowOff>
    </xdr:from>
    <xdr:to>
      <xdr:col>5</xdr:col>
      <xdr:colOff>142875</xdr:colOff>
      <xdr:row>119</xdr:row>
      <xdr:rowOff>238125</xdr:rowOff>
    </xdr:to>
    <xdr:pic>
      <xdr:nvPicPr>
        <xdr:cNvPr id="350" name="Picture 2"/>
        <xdr:cNvPicPr preferRelativeResize="1">
          <a:picLocks noChangeAspect="1"/>
        </xdr:cNvPicPr>
      </xdr:nvPicPr>
      <xdr:blipFill>
        <a:blip r:embed="rId1"/>
        <a:stretch>
          <a:fillRect/>
        </a:stretch>
      </xdr:blipFill>
      <xdr:spPr>
        <a:xfrm>
          <a:off x="3409950" y="123005850"/>
          <a:ext cx="66675" cy="238125"/>
        </a:xfrm>
        <a:prstGeom prst="rect">
          <a:avLst/>
        </a:prstGeom>
        <a:noFill/>
        <a:ln w="9525">
          <a:noFill/>
        </a:ln>
      </xdr:spPr>
    </xdr:pic>
    <xdr:clientData/>
  </xdr:twoCellAnchor>
  <xdr:twoCellAnchor>
    <xdr:from>
      <xdr:col>5</xdr:col>
      <xdr:colOff>152400</xdr:colOff>
      <xdr:row>119</xdr:row>
      <xdr:rowOff>0</xdr:rowOff>
    </xdr:from>
    <xdr:to>
      <xdr:col>5</xdr:col>
      <xdr:colOff>219075</xdr:colOff>
      <xdr:row>119</xdr:row>
      <xdr:rowOff>238125</xdr:rowOff>
    </xdr:to>
    <xdr:pic>
      <xdr:nvPicPr>
        <xdr:cNvPr id="351" name="Picture 3"/>
        <xdr:cNvPicPr preferRelativeResize="1">
          <a:picLocks noChangeAspect="1"/>
        </xdr:cNvPicPr>
      </xdr:nvPicPr>
      <xdr:blipFill>
        <a:blip r:embed="rId1"/>
        <a:stretch>
          <a:fillRect/>
        </a:stretch>
      </xdr:blipFill>
      <xdr:spPr>
        <a:xfrm>
          <a:off x="3486150" y="123005850"/>
          <a:ext cx="66675" cy="238125"/>
        </a:xfrm>
        <a:prstGeom prst="rect">
          <a:avLst/>
        </a:prstGeom>
        <a:noFill/>
        <a:ln w="9525">
          <a:noFill/>
        </a:ln>
      </xdr:spPr>
    </xdr:pic>
    <xdr:clientData/>
  </xdr:twoCellAnchor>
  <xdr:twoCellAnchor>
    <xdr:from>
      <xdr:col>5</xdr:col>
      <xdr:colOff>228600</xdr:colOff>
      <xdr:row>119</xdr:row>
      <xdr:rowOff>0</xdr:rowOff>
    </xdr:from>
    <xdr:to>
      <xdr:col>5</xdr:col>
      <xdr:colOff>295275</xdr:colOff>
      <xdr:row>119</xdr:row>
      <xdr:rowOff>238125</xdr:rowOff>
    </xdr:to>
    <xdr:pic>
      <xdr:nvPicPr>
        <xdr:cNvPr id="352" name="Picture 4"/>
        <xdr:cNvPicPr preferRelativeResize="1">
          <a:picLocks noChangeAspect="1"/>
        </xdr:cNvPicPr>
      </xdr:nvPicPr>
      <xdr:blipFill>
        <a:blip r:embed="rId1"/>
        <a:stretch>
          <a:fillRect/>
        </a:stretch>
      </xdr:blipFill>
      <xdr:spPr>
        <a:xfrm>
          <a:off x="3562350" y="123005850"/>
          <a:ext cx="66675" cy="238125"/>
        </a:xfrm>
        <a:prstGeom prst="rect">
          <a:avLst/>
        </a:prstGeom>
        <a:noFill/>
        <a:ln w="9525">
          <a:noFill/>
        </a:ln>
      </xdr:spPr>
    </xdr:pic>
    <xdr:clientData/>
  </xdr:twoCellAnchor>
  <xdr:twoCellAnchor>
    <xdr:from>
      <xdr:col>5</xdr:col>
      <xdr:colOff>304800</xdr:colOff>
      <xdr:row>119</xdr:row>
      <xdr:rowOff>0</xdr:rowOff>
    </xdr:from>
    <xdr:to>
      <xdr:col>5</xdr:col>
      <xdr:colOff>371475</xdr:colOff>
      <xdr:row>119</xdr:row>
      <xdr:rowOff>238125</xdr:rowOff>
    </xdr:to>
    <xdr:pic>
      <xdr:nvPicPr>
        <xdr:cNvPr id="353" name="Picture 5"/>
        <xdr:cNvPicPr preferRelativeResize="1">
          <a:picLocks noChangeAspect="1"/>
        </xdr:cNvPicPr>
      </xdr:nvPicPr>
      <xdr:blipFill>
        <a:blip r:embed="rId1"/>
        <a:stretch>
          <a:fillRect/>
        </a:stretch>
      </xdr:blipFill>
      <xdr:spPr>
        <a:xfrm>
          <a:off x="3638550" y="123005850"/>
          <a:ext cx="66675" cy="238125"/>
        </a:xfrm>
        <a:prstGeom prst="rect">
          <a:avLst/>
        </a:prstGeom>
        <a:noFill/>
        <a:ln w="9525">
          <a:noFill/>
        </a:ln>
      </xdr:spPr>
    </xdr:pic>
    <xdr:clientData/>
  </xdr:twoCellAnchor>
  <xdr:twoCellAnchor>
    <xdr:from>
      <xdr:col>5</xdr:col>
      <xdr:colOff>381000</xdr:colOff>
      <xdr:row>119</xdr:row>
      <xdr:rowOff>0</xdr:rowOff>
    </xdr:from>
    <xdr:to>
      <xdr:col>5</xdr:col>
      <xdr:colOff>438150</xdr:colOff>
      <xdr:row>119</xdr:row>
      <xdr:rowOff>238125</xdr:rowOff>
    </xdr:to>
    <xdr:pic>
      <xdr:nvPicPr>
        <xdr:cNvPr id="354" name="Picture 6"/>
        <xdr:cNvPicPr preferRelativeResize="1">
          <a:picLocks noChangeAspect="1"/>
        </xdr:cNvPicPr>
      </xdr:nvPicPr>
      <xdr:blipFill>
        <a:blip r:embed="rId1"/>
        <a:stretch>
          <a:fillRect/>
        </a:stretch>
      </xdr:blipFill>
      <xdr:spPr>
        <a:xfrm>
          <a:off x="3714750" y="123005850"/>
          <a:ext cx="57150" cy="238125"/>
        </a:xfrm>
        <a:prstGeom prst="rect">
          <a:avLst/>
        </a:prstGeom>
        <a:noFill/>
        <a:ln w="9525">
          <a:noFill/>
        </a:ln>
      </xdr:spPr>
    </xdr:pic>
    <xdr:clientData/>
  </xdr:twoCellAnchor>
  <xdr:twoCellAnchor>
    <xdr:from>
      <xdr:col>5</xdr:col>
      <xdr:colOff>457200</xdr:colOff>
      <xdr:row>119</xdr:row>
      <xdr:rowOff>0</xdr:rowOff>
    </xdr:from>
    <xdr:to>
      <xdr:col>5</xdr:col>
      <xdr:colOff>523875</xdr:colOff>
      <xdr:row>119</xdr:row>
      <xdr:rowOff>238125</xdr:rowOff>
    </xdr:to>
    <xdr:pic>
      <xdr:nvPicPr>
        <xdr:cNvPr id="355" name="Picture 7"/>
        <xdr:cNvPicPr preferRelativeResize="1">
          <a:picLocks noChangeAspect="1"/>
        </xdr:cNvPicPr>
      </xdr:nvPicPr>
      <xdr:blipFill>
        <a:blip r:embed="rId1"/>
        <a:stretch>
          <a:fillRect/>
        </a:stretch>
      </xdr:blipFill>
      <xdr:spPr>
        <a:xfrm>
          <a:off x="3790950" y="123005850"/>
          <a:ext cx="66675" cy="238125"/>
        </a:xfrm>
        <a:prstGeom prst="rect">
          <a:avLst/>
        </a:prstGeom>
        <a:noFill/>
        <a:ln w="9525">
          <a:noFill/>
        </a:ln>
      </xdr:spPr>
    </xdr:pic>
    <xdr:clientData/>
  </xdr:twoCellAnchor>
  <xdr:twoCellAnchor>
    <xdr:from>
      <xdr:col>5</xdr:col>
      <xdr:colOff>533400</xdr:colOff>
      <xdr:row>119</xdr:row>
      <xdr:rowOff>0</xdr:rowOff>
    </xdr:from>
    <xdr:to>
      <xdr:col>5</xdr:col>
      <xdr:colOff>600075</xdr:colOff>
      <xdr:row>119</xdr:row>
      <xdr:rowOff>238125</xdr:rowOff>
    </xdr:to>
    <xdr:pic>
      <xdr:nvPicPr>
        <xdr:cNvPr id="356" name="Picture 8"/>
        <xdr:cNvPicPr preferRelativeResize="1">
          <a:picLocks noChangeAspect="1"/>
        </xdr:cNvPicPr>
      </xdr:nvPicPr>
      <xdr:blipFill>
        <a:blip r:embed="rId1"/>
        <a:stretch>
          <a:fillRect/>
        </a:stretch>
      </xdr:blipFill>
      <xdr:spPr>
        <a:xfrm>
          <a:off x="3867150" y="123005850"/>
          <a:ext cx="66675" cy="238125"/>
        </a:xfrm>
        <a:prstGeom prst="rect">
          <a:avLst/>
        </a:prstGeom>
        <a:noFill/>
        <a:ln w="9525">
          <a:noFill/>
        </a:ln>
      </xdr:spPr>
    </xdr:pic>
    <xdr:clientData/>
  </xdr:twoCellAnchor>
  <xdr:twoCellAnchor>
    <xdr:from>
      <xdr:col>5</xdr:col>
      <xdr:colOff>609600</xdr:colOff>
      <xdr:row>119</xdr:row>
      <xdr:rowOff>0</xdr:rowOff>
    </xdr:from>
    <xdr:to>
      <xdr:col>5</xdr:col>
      <xdr:colOff>676275</xdr:colOff>
      <xdr:row>119</xdr:row>
      <xdr:rowOff>238125</xdr:rowOff>
    </xdr:to>
    <xdr:pic>
      <xdr:nvPicPr>
        <xdr:cNvPr id="357" name="Picture 9"/>
        <xdr:cNvPicPr preferRelativeResize="1">
          <a:picLocks noChangeAspect="1"/>
        </xdr:cNvPicPr>
      </xdr:nvPicPr>
      <xdr:blipFill>
        <a:blip r:embed="rId1"/>
        <a:stretch>
          <a:fillRect/>
        </a:stretch>
      </xdr:blipFill>
      <xdr:spPr>
        <a:xfrm>
          <a:off x="3943350" y="123005850"/>
          <a:ext cx="66675" cy="238125"/>
        </a:xfrm>
        <a:prstGeom prst="rect">
          <a:avLst/>
        </a:prstGeom>
        <a:noFill/>
        <a:ln w="9525">
          <a:noFill/>
        </a:ln>
      </xdr:spPr>
    </xdr:pic>
    <xdr:clientData/>
  </xdr:twoCellAnchor>
  <xdr:twoCellAnchor>
    <xdr:from>
      <xdr:col>5</xdr:col>
      <xdr:colOff>0</xdr:colOff>
      <xdr:row>119</xdr:row>
      <xdr:rowOff>0</xdr:rowOff>
    </xdr:from>
    <xdr:to>
      <xdr:col>5</xdr:col>
      <xdr:colOff>66675</xdr:colOff>
      <xdr:row>119</xdr:row>
      <xdr:rowOff>238125</xdr:rowOff>
    </xdr:to>
    <xdr:pic>
      <xdr:nvPicPr>
        <xdr:cNvPr id="358" name="Picture 1"/>
        <xdr:cNvPicPr preferRelativeResize="1">
          <a:picLocks noChangeAspect="1"/>
        </xdr:cNvPicPr>
      </xdr:nvPicPr>
      <xdr:blipFill>
        <a:blip r:embed="rId1"/>
        <a:stretch>
          <a:fillRect/>
        </a:stretch>
      </xdr:blipFill>
      <xdr:spPr>
        <a:xfrm>
          <a:off x="3333750" y="123005850"/>
          <a:ext cx="66675" cy="238125"/>
        </a:xfrm>
        <a:prstGeom prst="rect">
          <a:avLst/>
        </a:prstGeom>
        <a:noFill/>
        <a:ln w="9525">
          <a:noFill/>
        </a:ln>
      </xdr:spPr>
    </xdr:pic>
    <xdr:clientData/>
  </xdr:twoCellAnchor>
  <xdr:twoCellAnchor>
    <xdr:from>
      <xdr:col>5</xdr:col>
      <xdr:colOff>76200</xdr:colOff>
      <xdr:row>119</xdr:row>
      <xdr:rowOff>0</xdr:rowOff>
    </xdr:from>
    <xdr:to>
      <xdr:col>5</xdr:col>
      <xdr:colOff>142875</xdr:colOff>
      <xdr:row>119</xdr:row>
      <xdr:rowOff>238125</xdr:rowOff>
    </xdr:to>
    <xdr:pic>
      <xdr:nvPicPr>
        <xdr:cNvPr id="359" name="Picture 2"/>
        <xdr:cNvPicPr preferRelativeResize="1">
          <a:picLocks noChangeAspect="1"/>
        </xdr:cNvPicPr>
      </xdr:nvPicPr>
      <xdr:blipFill>
        <a:blip r:embed="rId1"/>
        <a:stretch>
          <a:fillRect/>
        </a:stretch>
      </xdr:blipFill>
      <xdr:spPr>
        <a:xfrm>
          <a:off x="3409950" y="123005850"/>
          <a:ext cx="66675" cy="238125"/>
        </a:xfrm>
        <a:prstGeom prst="rect">
          <a:avLst/>
        </a:prstGeom>
        <a:noFill/>
        <a:ln w="9525">
          <a:noFill/>
        </a:ln>
      </xdr:spPr>
    </xdr:pic>
    <xdr:clientData/>
  </xdr:twoCellAnchor>
  <xdr:twoCellAnchor>
    <xdr:from>
      <xdr:col>5</xdr:col>
      <xdr:colOff>152400</xdr:colOff>
      <xdr:row>119</xdr:row>
      <xdr:rowOff>0</xdr:rowOff>
    </xdr:from>
    <xdr:to>
      <xdr:col>5</xdr:col>
      <xdr:colOff>219075</xdr:colOff>
      <xdr:row>119</xdr:row>
      <xdr:rowOff>238125</xdr:rowOff>
    </xdr:to>
    <xdr:pic>
      <xdr:nvPicPr>
        <xdr:cNvPr id="360" name="Picture 3"/>
        <xdr:cNvPicPr preferRelativeResize="1">
          <a:picLocks noChangeAspect="1"/>
        </xdr:cNvPicPr>
      </xdr:nvPicPr>
      <xdr:blipFill>
        <a:blip r:embed="rId1"/>
        <a:stretch>
          <a:fillRect/>
        </a:stretch>
      </xdr:blipFill>
      <xdr:spPr>
        <a:xfrm>
          <a:off x="3486150" y="123005850"/>
          <a:ext cx="66675" cy="238125"/>
        </a:xfrm>
        <a:prstGeom prst="rect">
          <a:avLst/>
        </a:prstGeom>
        <a:noFill/>
        <a:ln w="9525">
          <a:noFill/>
        </a:ln>
      </xdr:spPr>
    </xdr:pic>
    <xdr:clientData/>
  </xdr:twoCellAnchor>
  <xdr:twoCellAnchor>
    <xdr:from>
      <xdr:col>5</xdr:col>
      <xdr:colOff>228600</xdr:colOff>
      <xdr:row>119</xdr:row>
      <xdr:rowOff>0</xdr:rowOff>
    </xdr:from>
    <xdr:to>
      <xdr:col>5</xdr:col>
      <xdr:colOff>295275</xdr:colOff>
      <xdr:row>119</xdr:row>
      <xdr:rowOff>238125</xdr:rowOff>
    </xdr:to>
    <xdr:pic>
      <xdr:nvPicPr>
        <xdr:cNvPr id="361" name="Picture 4"/>
        <xdr:cNvPicPr preferRelativeResize="1">
          <a:picLocks noChangeAspect="1"/>
        </xdr:cNvPicPr>
      </xdr:nvPicPr>
      <xdr:blipFill>
        <a:blip r:embed="rId1"/>
        <a:stretch>
          <a:fillRect/>
        </a:stretch>
      </xdr:blipFill>
      <xdr:spPr>
        <a:xfrm>
          <a:off x="3562350" y="123005850"/>
          <a:ext cx="66675" cy="238125"/>
        </a:xfrm>
        <a:prstGeom prst="rect">
          <a:avLst/>
        </a:prstGeom>
        <a:noFill/>
        <a:ln w="9525">
          <a:noFill/>
        </a:ln>
      </xdr:spPr>
    </xdr:pic>
    <xdr:clientData/>
  </xdr:twoCellAnchor>
  <xdr:twoCellAnchor>
    <xdr:from>
      <xdr:col>5</xdr:col>
      <xdr:colOff>304800</xdr:colOff>
      <xdr:row>119</xdr:row>
      <xdr:rowOff>0</xdr:rowOff>
    </xdr:from>
    <xdr:to>
      <xdr:col>5</xdr:col>
      <xdr:colOff>371475</xdr:colOff>
      <xdr:row>119</xdr:row>
      <xdr:rowOff>238125</xdr:rowOff>
    </xdr:to>
    <xdr:pic>
      <xdr:nvPicPr>
        <xdr:cNvPr id="362" name="Picture 5"/>
        <xdr:cNvPicPr preferRelativeResize="1">
          <a:picLocks noChangeAspect="1"/>
        </xdr:cNvPicPr>
      </xdr:nvPicPr>
      <xdr:blipFill>
        <a:blip r:embed="rId1"/>
        <a:stretch>
          <a:fillRect/>
        </a:stretch>
      </xdr:blipFill>
      <xdr:spPr>
        <a:xfrm>
          <a:off x="3638550" y="123005850"/>
          <a:ext cx="66675" cy="238125"/>
        </a:xfrm>
        <a:prstGeom prst="rect">
          <a:avLst/>
        </a:prstGeom>
        <a:noFill/>
        <a:ln w="9525">
          <a:noFill/>
        </a:ln>
      </xdr:spPr>
    </xdr:pic>
    <xdr:clientData/>
  </xdr:twoCellAnchor>
  <xdr:twoCellAnchor>
    <xdr:from>
      <xdr:col>5</xdr:col>
      <xdr:colOff>381000</xdr:colOff>
      <xdr:row>119</xdr:row>
      <xdr:rowOff>0</xdr:rowOff>
    </xdr:from>
    <xdr:to>
      <xdr:col>5</xdr:col>
      <xdr:colOff>438150</xdr:colOff>
      <xdr:row>119</xdr:row>
      <xdr:rowOff>238125</xdr:rowOff>
    </xdr:to>
    <xdr:pic>
      <xdr:nvPicPr>
        <xdr:cNvPr id="363" name="Picture 6"/>
        <xdr:cNvPicPr preferRelativeResize="1">
          <a:picLocks noChangeAspect="1"/>
        </xdr:cNvPicPr>
      </xdr:nvPicPr>
      <xdr:blipFill>
        <a:blip r:embed="rId1"/>
        <a:stretch>
          <a:fillRect/>
        </a:stretch>
      </xdr:blipFill>
      <xdr:spPr>
        <a:xfrm>
          <a:off x="3714750" y="123005850"/>
          <a:ext cx="57150" cy="238125"/>
        </a:xfrm>
        <a:prstGeom prst="rect">
          <a:avLst/>
        </a:prstGeom>
        <a:noFill/>
        <a:ln w="9525">
          <a:noFill/>
        </a:ln>
      </xdr:spPr>
    </xdr:pic>
    <xdr:clientData/>
  </xdr:twoCellAnchor>
  <xdr:twoCellAnchor>
    <xdr:from>
      <xdr:col>5</xdr:col>
      <xdr:colOff>457200</xdr:colOff>
      <xdr:row>119</xdr:row>
      <xdr:rowOff>0</xdr:rowOff>
    </xdr:from>
    <xdr:to>
      <xdr:col>5</xdr:col>
      <xdr:colOff>523875</xdr:colOff>
      <xdr:row>119</xdr:row>
      <xdr:rowOff>238125</xdr:rowOff>
    </xdr:to>
    <xdr:pic>
      <xdr:nvPicPr>
        <xdr:cNvPr id="364" name="Picture 7"/>
        <xdr:cNvPicPr preferRelativeResize="1">
          <a:picLocks noChangeAspect="1"/>
        </xdr:cNvPicPr>
      </xdr:nvPicPr>
      <xdr:blipFill>
        <a:blip r:embed="rId1"/>
        <a:stretch>
          <a:fillRect/>
        </a:stretch>
      </xdr:blipFill>
      <xdr:spPr>
        <a:xfrm>
          <a:off x="3790950" y="123005850"/>
          <a:ext cx="66675" cy="238125"/>
        </a:xfrm>
        <a:prstGeom prst="rect">
          <a:avLst/>
        </a:prstGeom>
        <a:noFill/>
        <a:ln w="9525">
          <a:noFill/>
        </a:ln>
      </xdr:spPr>
    </xdr:pic>
    <xdr:clientData/>
  </xdr:twoCellAnchor>
  <xdr:twoCellAnchor>
    <xdr:from>
      <xdr:col>5</xdr:col>
      <xdr:colOff>533400</xdr:colOff>
      <xdr:row>119</xdr:row>
      <xdr:rowOff>0</xdr:rowOff>
    </xdr:from>
    <xdr:to>
      <xdr:col>5</xdr:col>
      <xdr:colOff>600075</xdr:colOff>
      <xdr:row>119</xdr:row>
      <xdr:rowOff>238125</xdr:rowOff>
    </xdr:to>
    <xdr:pic>
      <xdr:nvPicPr>
        <xdr:cNvPr id="365" name="Picture 8"/>
        <xdr:cNvPicPr preferRelativeResize="1">
          <a:picLocks noChangeAspect="1"/>
        </xdr:cNvPicPr>
      </xdr:nvPicPr>
      <xdr:blipFill>
        <a:blip r:embed="rId1"/>
        <a:stretch>
          <a:fillRect/>
        </a:stretch>
      </xdr:blipFill>
      <xdr:spPr>
        <a:xfrm>
          <a:off x="3867150" y="123005850"/>
          <a:ext cx="66675" cy="238125"/>
        </a:xfrm>
        <a:prstGeom prst="rect">
          <a:avLst/>
        </a:prstGeom>
        <a:noFill/>
        <a:ln w="9525">
          <a:noFill/>
        </a:ln>
      </xdr:spPr>
    </xdr:pic>
    <xdr:clientData/>
  </xdr:twoCellAnchor>
  <xdr:twoCellAnchor>
    <xdr:from>
      <xdr:col>5</xdr:col>
      <xdr:colOff>609600</xdr:colOff>
      <xdr:row>119</xdr:row>
      <xdr:rowOff>0</xdr:rowOff>
    </xdr:from>
    <xdr:to>
      <xdr:col>5</xdr:col>
      <xdr:colOff>676275</xdr:colOff>
      <xdr:row>119</xdr:row>
      <xdr:rowOff>238125</xdr:rowOff>
    </xdr:to>
    <xdr:pic>
      <xdr:nvPicPr>
        <xdr:cNvPr id="366" name="Picture 9"/>
        <xdr:cNvPicPr preferRelativeResize="1">
          <a:picLocks noChangeAspect="1"/>
        </xdr:cNvPicPr>
      </xdr:nvPicPr>
      <xdr:blipFill>
        <a:blip r:embed="rId1"/>
        <a:stretch>
          <a:fillRect/>
        </a:stretch>
      </xdr:blipFill>
      <xdr:spPr>
        <a:xfrm>
          <a:off x="3943350" y="123005850"/>
          <a:ext cx="66675" cy="238125"/>
        </a:xfrm>
        <a:prstGeom prst="rect">
          <a:avLst/>
        </a:prstGeom>
        <a:noFill/>
        <a:ln w="9525">
          <a:noFill/>
        </a:ln>
      </xdr:spPr>
    </xdr:pic>
    <xdr:clientData/>
  </xdr:twoCellAnchor>
  <xdr:twoCellAnchor>
    <xdr:from>
      <xdr:col>5</xdr:col>
      <xdr:colOff>0</xdr:colOff>
      <xdr:row>119</xdr:row>
      <xdr:rowOff>0</xdr:rowOff>
    </xdr:from>
    <xdr:to>
      <xdr:col>5</xdr:col>
      <xdr:colOff>66675</xdr:colOff>
      <xdr:row>119</xdr:row>
      <xdr:rowOff>247650</xdr:rowOff>
    </xdr:to>
    <xdr:pic>
      <xdr:nvPicPr>
        <xdr:cNvPr id="367" name="Picture 1"/>
        <xdr:cNvPicPr preferRelativeResize="1">
          <a:picLocks noChangeAspect="1"/>
        </xdr:cNvPicPr>
      </xdr:nvPicPr>
      <xdr:blipFill>
        <a:blip r:embed="rId1"/>
        <a:stretch>
          <a:fillRect/>
        </a:stretch>
      </xdr:blipFill>
      <xdr:spPr>
        <a:xfrm>
          <a:off x="3333750" y="123005850"/>
          <a:ext cx="66675" cy="247650"/>
        </a:xfrm>
        <a:prstGeom prst="rect">
          <a:avLst/>
        </a:prstGeom>
        <a:noFill/>
        <a:ln w="9525">
          <a:noFill/>
        </a:ln>
      </xdr:spPr>
    </xdr:pic>
    <xdr:clientData/>
  </xdr:twoCellAnchor>
  <xdr:twoCellAnchor>
    <xdr:from>
      <xdr:col>5</xdr:col>
      <xdr:colOff>76200</xdr:colOff>
      <xdr:row>119</xdr:row>
      <xdr:rowOff>0</xdr:rowOff>
    </xdr:from>
    <xdr:to>
      <xdr:col>5</xdr:col>
      <xdr:colOff>142875</xdr:colOff>
      <xdr:row>119</xdr:row>
      <xdr:rowOff>247650</xdr:rowOff>
    </xdr:to>
    <xdr:pic>
      <xdr:nvPicPr>
        <xdr:cNvPr id="368" name="Picture 2"/>
        <xdr:cNvPicPr preferRelativeResize="1">
          <a:picLocks noChangeAspect="1"/>
        </xdr:cNvPicPr>
      </xdr:nvPicPr>
      <xdr:blipFill>
        <a:blip r:embed="rId1"/>
        <a:stretch>
          <a:fillRect/>
        </a:stretch>
      </xdr:blipFill>
      <xdr:spPr>
        <a:xfrm>
          <a:off x="3409950" y="123005850"/>
          <a:ext cx="66675" cy="247650"/>
        </a:xfrm>
        <a:prstGeom prst="rect">
          <a:avLst/>
        </a:prstGeom>
        <a:noFill/>
        <a:ln w="9525">
          <a:noFill/>
        </a:ln>
      </xdr:spPr>
    </xdr:pic>
    <xdr:clientData/>
  </xdr:twoCellAnchor>
  <xdr:twoCellAnchor>
    <xdr:from>
      <xdr:col>5</xdr:col>
      <xdr:colOff>152400</xdr:colOff>
      <xdr:row>119</xdr:row>
      <xdr:rowOff>0</xdr:rowOff>
    </xdr:from>
    <xdr:to>
      <xdr:col>5</xdr:col>
      <xdr:colOff>219075</xdr:colOff>
      <xdr:row>119</xdr:row>
      <xdr:rowOff>247650</xdr:rowOff>
    </xdr:to>
    <xdr:pic>
      <xdr:nvPicPr>
        <xdr:cNvPr id="369" name="Picture 3"/>
        <xdr:cNvPicPr preferRelativeResize="1">
          <a:picLocks noChangeAspect="1"/>
        </xdr:cNvPicPr>
      </xdr:nvPicPr>
      <xdr:blipFill>
        <a:blip r:embed="rId1"/>
        <a:stretch>
          <a:fillRect/>
        </a:stretch>
      </xdr:blipFill>
      <xdr:spPr>
        <a:xfrm>
          <a:off x="3486150" y="123005850"/>
          <a:ext cx="66675" cy="247650"/>
        </a:xfrm>
        <a:prstGeom prst="rect">
          <a:avLst/>
        </a:prstGeom>
        <a:noFill/>
        <a:ln w="9525">
          <a:noFill/>
        </a:ln>
      </xdr:spPr>
    </xdr:pic>
    <xdr:clientData/>
  </xdr:twoCellAnchor>
  <xdr:twoCellAnchor>
    <xdr:from>
      <xdr:col>5</xdr:col>
      <xdr:colOff>228600</xdr:colOff>
      <xdr:row>119</xdr:row>
      <xdr:rowOff>0</xdr:rowOff>
    </xdr:from>
    <xdr:to>
      <xdr:col>5</xdr:col>
      <xdr:colOff>295275</xdr:colOff>
      <xdr:row>119</xdr:row>
      <xdr:rowOff>247650</xdr:rowOff>
    </xdr:to>
    <xdr:pic>
      <xdr:nvPicPr>
        <xdr:cNvPr id="370" name="Picture 4"/>
        <xdr:cNvPicPr preferRelativeResize="1">
          <a:picLocks noChangeAspect="1"/>
        </xdr:cNvPicPr>
      </xdr:nvPicPr>
      <xdr:blipFill>
        <a:blip r:embed="rId1"/>
        <a:stretch>
          <a:fillRect/>
        </a:stretch>
      </xdr:blipFill>
      <xdr:spPr>
        <a:xfrm>
          <a:off x="3562350" y="123005850"/>
          <a:ext cx="66675" cy="247650"/>
        </a:xfrm>
        <a:prstGeom prst="rect">
          <a:avLst/>
        </a:prstGeom>
        <a:noFill/>
        <a:ln w="9525">
          <a:noFill/>
        </a:ln>
      </xdr:spPr>
    </xdr:pic>
    <xdr:clientData/>
  </xdr:twoCellAnchor>
  <xdr:twoCellAnchor>
    <xdr:from>
      <xdr:col>5</xdr:col>
      <xdr:colOff>304800</xdr:colOff>
      <xdr:row>119</xdr:row>
      <xdr:rowOff>0</xdr:rowOff>
    </xdr:from>
    <xdr:to>
      <xdr:col>5</xdr:col>
      <xdr:colOff>371475</xdr:colOff>
      <xdr:row>119</xdr:row>
      <xdr:rowOff>247650</xdr:rowOff>
    </xdr:to>
    <xdr:pic>
      <xdr:nvPicPr>
        <xdr:cNvPr id="371" name="Picture 5"/>
        <xdr:cNvPicPr preferRelativeResize="1">
          <a:picLocks noChangeAspect="1"/>
        </xdr:cNvPicPr>
      </xdr:nvPicPr>
      <xdr:blipFill>
        <a:blip r:embed="rId1"/>
        <a:stretch>
          <a:fillRect/>
        </a:stretch>
      </xdr:blipFill>
      <xdr:spPr>
        <a:xfrm>
          <a:off x="3638550" y="123005850"/>
          <a:ext cx="66675" cy="247650"/>
        </a:xfrm>
        <a:prstGeom prst="rect">
          <a:avLst/>
        </a:prstGeom>
        <a:noFill/>
        <a:ln w="9525">
          <a:noFill/>
        </a:ln>
      </xdr:spPr>
    </xdr:pic>
    <xdr:clientData/>
  </xdr:twoCellAnchor>
  <xdr:twoCellAnchor>
    <xdr:from>
      <xdr:col>5</xdr:col>
      <xdr:colOff>381000</xdr:colOff>
      <xdr:row>119</xdr:row>
      <xdr:rowOff>0</xdr:rowOff>
    </xdr:from>
    <xdr:to>
      <xdr:col>5</xdr:col>
      <xdr:colOff>438150</xdr:colOff>
      <xdr:row>119</xdr:row>
      <xdr:rowOff>247650</xdr:rowOff>
    </xdr:to>
    <xdr:pic>
      <xdr:nvPicPr>
        <xdr:cNvPr id="372" name="Picture 6"/>
        <xdr:cNvPicPr preferRelativeResize="1">
          <a:picLocks noChangeAspect="1"/>
        </xdr:cNvPicPr>
      </xdr:nvPicPr>
      <xdr:blipFill>
        <a:blip r:embed="rId1"/>
        <a:stretch>
          <a:fillRect/>
        </a:stretch>
      </xdr:blipFill>
      <xdr:spPr>
        <a:xfrm>
          <a:off x="3714750" y="123005850"/>
          <a:ext cx="57150" cy="247650"/>
        </a:xfrm>
        <a:prstGeom prst="rect">
          <a:avLst/>
        </a:prstGeom>
        <a:noFill/>
        <a:ln w="9525">
          <a:noFill/>
        </a:ln>
      </xdr:spPr>
    </xdr:pic>
    <xdr:clientData/>
  </xdr:twoCellAnchor>
  <xdr:twoCellAnchor>
    <xdr:from>
      <xdr:col>5</xdr:col>
      <xdr:colOff>457200</xdr:colOff>
      <xdr:row>119</xdr:row>
      <xdr:rowOff>0</xdr:rowOff>
    </xdr:from>
    <xdr:to>
      <xdr:col>5</xdr:col>
      <xdr:colOff>523875</xdr:colOff>
      <xdr:row>119</xdr:row>
      <xdr:rowOff>247650</xdr:rowOff>
    </xdr:to>
    <xdr:pic>
      <xdr:nvPicPr>
        <xdr:cNvPr id="373" name="Picture 7"/>
        <xdr:cNvPicPr preferRelativeResize="1">
          <a:picLocks noChangeAspect="1"/>
        </xdr:cNvPicPr>
      </xdr:nvPicPr>
      <xdr:blipFill>
        <a:blip r:embed="rId1"/>
        <a:stretch>
          <a:fillRect/>
        </a:stretch>
      </xdr:blipFill>
      <xdr:spPr>
        <a:xfrm>
          <a:off x="3790950" y="123005850"/>
          <a:ext cx="66675" cy="247650"/>
        </a:xfrm>
        <a:prstGeom prst="rect">
          <a:avLst/>
        </a:prstGeom>
        <a:noFill/>
        <a:ln w="9525">
          <a:noFill/>
        </a:ln>
      </xdr:spPr>
    </xdr:pic>
    <xdr:clientData/>
  </xdr:twoCellAnchor>
  <xdr:twoCellAnchor>
    <xdr:from>
      <xdr:col>5</xdr:col>
      <xdr:colOff>533400</xdr:colOff>
      <xdr:row>119</xdr:row>
      <xdr:rowOff>0</xdr:rowOff>
    </xdr:from>
    <xdr:to>
      <xdr:col>5</xdr:col>
      <xdr:colOff>600075</xdr:colOff>
      <xdr:row>119</xdr:row>
      <xdr:rowOff>247650</xdr:rowOff>
    </xdr:to>
    <xdr:pic>
      <xdr:nvPicPr>
        <xdr:cNvPr id="374" name="Picture 8"/>
        <xdr:cNvPicPr preferRelativeResize="1">
          <a:picLocks noChangeAspect="1"/>
        </xdr:cNvPicPr>
      </xdr:nvPicPr>
      <xdr:blipFill>
        <a:blip r:embed="rId1"/>
        <a:stretch>
          <a:fillRect/>
        </a:stretch>
      </xdr:blipFill>
      <xdr:spPr>
        <a:xfrm>
          <a:off x="3867150" y="123005850"/>
          <a:ext cx="66675" cy="247650"/>
        </a:xfrm>
        <a:prstGeom prst="rect">
          <a:avLst/>
        </a:prstGeom>
        <a:noFill/>
        <a:ln w="9525">
          <a:noFill/>
        </a:ln>
      </xdr:spPr>
    </xdr:pic>
    <xdr:clientData/>
  </xdr:twoCellAnchor>
  <xdr:twoCellAnchor>
    <xdr:from>
      <xdr:col>5</xdr:col>
      <xdr:colOff>609600</xdr:colOff>
      <xdr:row>119</xdr:row>
      <xdr:rowOff>0</xdr:rowOff>
    </xdr:from>
    <xdr:to>
      <xdr:col>5</xdr:col>
      <xdr:colOff>676275</xdr:colOff>
      <xdr:row>119</xdr:row>
      <xdr:rowOff>247650</xdr:rowOff>
    </xdr:to>
    <xdr:pic>
      <xdr:nvPicPr>
        <xdr:cNvPr id="375" name="Picture 9"/>
        <xdr:cNvPicPr preferRelativeResize="1">
          <a:picLocks noChangeAspect="1"/>
        </xdr:cNvPicPr>
      </xdr:nvPicPr>
      <xdr:blipFill>
        <a:blip r:embed="rId1"/>
        <a:stretch>
          <a:fillRect/>
        </a:stretch>
      </xdr:blipFill>
      <xdr:spPr>
        <a:xfrm>
          <a:off x="3943350" y="123005850"/>
          <a:ext cx="66675" cy="247650"/>
        </a:xfrm>
        <a:prstGeom prst="rect">
          <a:avLst/>
        </a:prstGeom>
        <a:noFill/>
        <a:ln w="9525">
          <a:noFill/>
        </a:ln>
      </xdr:spPr>
    </xdr:pic>
    <xdr:clientData/>
  </xdr:twoCellAnchor>
  <xdr:twoCellAnchor editAs="oneCell">
    <xdr:from>
      <xdr:col>5</xdr:col>
      <xdr:colOff>0</xdr:colOff>
      <xdr:row>419</xdr:row>
      <xdr:rowOff>0</xdr:rowOff>
    </xdr:from>
    <xdr:to>
      <xdr:col>5</xdr:col>
      <xdr:colOff>66675</xdr:colOff>
      <xdr:row>419</xdr:row>
      <xdr:rowOff>238125</xdr:rowOff>
    </xdr:to>
    <xdr:pic>
      <xdr:nvPicPr>
        <xdr:cNvPr id="376" name="Picture 1" descr="clip_image3376"/>
        <xdr:cNvPicPr preferRelativeResize="1">
          <a:picLocks noChangeAspect="1"/>
        </xdr:cNvPicPr>
      </xdr:nvPicPr>
      <xdr:blipFill>
        <a:blip r:embed="rId1"/>
        <a:stretch>
          <a:fillRect/>
        </a:stretch>
      </xdr:blipFill>
      <xdr:spPr>
        <a:xfrm>
          <a:off x="3333750" y="451932675"/>
          <a:ext cx="66675" cy="238125"/>
        </a:xfrm>
        <a:prstGeom prst="rect">
          <a:avLst/>
        </a:prstGeom>
        <a:noFill/>
        <a:ln w="9525">
          <a:noFill/>
        </a:ln>
      </xdr:spPr>
    </xdr:pic>
    <xdr:clientData/>
  </xdr:twoCellAnchor>
  <xdr:twoCellAnchor editAs="oneCell">
    <xdr:from>
      <xdr:col>5</xdr:col>
      <xdr:colOff>76200</xdr:colOff>
      <xdr:row>419</xdr:row>
      <xdr:rowOff>0</xdr:rowOff>
    </xdr:from>
    <xdr:to>
      <xdr:col>5</xdr:col>
      <xdr:colOff>142875</xdr:colOff>
      <xdr:row>419</xdr:row>
      <xdr:rowOff>238125</xdr:rowOff>
    </xdr:to>
    <xdr:pic>
      <xdr:nvPicPr>
        <xdr:cNvPr id="377" name="Picture 2" descr="clip_image3377"/>
        <xdr:cNvPicPr preferRelativeResize="1">
          <a:picLocks noChangeAspect="1"/>
        </xdr:cNvPicPr>
      </xdr:nvPicPr>
      <xdr:blipFill>
        <a:blip r:embed="rId1"/>
        <a:stretch>
          <a:fillRect/>
        </a:stretch>
      </xdr:blipFill>
      <xdr:spPr>
        <a:xfrm>
          <a:off x="3409950" y="451932675"/>
          <a:ext cx="66675" cy="238125"/>
        </a:xfrm>
        <a:prstGeom prst="rect">
          <a:avLst/>
        </a:prstGeom>
        <a:noFill/>
        <a:ln w="9525">
          <a:noFill/>
        </a:ln>
      </xdr:spPr>
    </xdr:pic>
    <xdr:clientData/>
  </xdr:twoCellAnchor>
  <xdr:twoCellAnchor editAs="oneCell">
    <xdr:from>
      <xdr:col>5</xdr:col>
      <xdr:colOff>152400</xdr:colOff>
      <xdr:row>419</xdr:row>
      <xdr:rowOff>0</xdr:rowOff>
    </xdr:from>
    <xdr:to>
      <xdr:col>5</xdr:col>
      <xdr:colOff>219075</xdr:colOff>
      <xdr:row>419</xdr:row>
      <xdr:rowOff>238125</xdr:rowOff>
    </xdr:to>
    <xdr:pic>
      <xdr:nvPicPr>
        <xdr:cNvPr id="378" name="Picture 3" descr="clip_image3378"/>
        <xdr:cNvPicPr preferRelativeResize="1">
          <a:picLocks noChangeAspect="1"/>
        </xdr:cNvPicPr>
      </xdr:nvPicPr>
      <xdr:blipFill>
        <a:blip r:embed="rId1"/>
        <a:stretch>
          <a:fillRect/>
        </a:stretch>
      </xdr:blipFill>
      <xdr:spPr>
        <a:xfrm>
          <a:off x="3486150" y="451932675"/>
          <a:ext cx="66675" cy="238125"/>
        </a:xfrm>
        <a:prstGeom prst="rect">
          <a:avLst/>
        </a:prstGeom>
        <a:noFill/>
        <a:ln w="9525">
          <a:noFill/>
        </a:ln>
      </xdr:spPr>
    </xdr:pic>
    <xdr:clientData/>
  </xdr:twoCellAnchor>
  <xdr:twoCellAnchor editAs="oneCell">
    <xdr:from>
      <xdr:col>5</xdr:col>
      <xdr:colOff>228600</xdr:colOff>
      <xdr:row>419</xdr:row>
      <xdr:rowOff>0</xdr:rowOff>
    </xdr:from>
    <xdr:to>
      <xdr:col>5</xdr:col>
      <xdr:colOff>295275</xdr:colOff>
      <xdr:row>419</xdr:row>
      <xdr:rowOff>238125</xdr:rowOff>
    </xdr:to>
    <xdr:pic>
      <xdr:nvPicPr>
        <xdr:cNvPr id="379" name="Picture 4" descr="clip_image3379"/>
        <xdr:cNvPicPr preferRelativeResize="1">
          <a:picLocks noChangeAspect="1"/>
        </xdr:cNvPicPr>
      </xdr:nvPicPr>
      <xdr:blipFill>
        <a:blip r:embed="rId1"/>
        <a:stretch>
          <a:fillRect/>
        </a:stretch>
      </xdr:blipFill>
      <xdr:spPr>
        <a:xfrm>
          <a:off x="3562350" y="451932675"/>
          <a:ext cx="66675" cy="238125"/>
        </a:xfrm>
        <a:prstGeom prst="rect">
          <a:avLst/>
        </a:prstGeom>
        <a:noFill/>
        <a:ln w="9525">
          <a:noFill/>
        </a:ln>
      </xdr:spPr>
    </xdr:pic>
    <xdr:clientData/>
  </xdr:twoCellAnchor>
  <xdr:twoCellAnchor editAs="oneCell">
    <xdr:from>
      <xdr:col>5</xdr:col>
      <xdr:colOff>304800</xdr:colOff>
      <xdr:row>419</xdr:row>
      <xdr:rowOff>0</xdr:rowOff>
    </xdr:from>
    <xdr:to>
      <xdr:col>5</xdr:col>
      <xdr:colOff>371475</xdr:colOff>
      <xdr:row>419</xdr:row>
      <xdr:rowOff>238125</xdr:rowOff>
    </xdr:to>
    <xdr:pic>
      <xdr:nvPicPr>
        <xdr:cNvPr id="380" name="Picture 5" descr="clip_image3380"/>
        <xdr:cNvPicPr preferRelativeResize="1">
          <a:picLocks noChangeAspect="1"/>
        </xdr:cNvPicPr>
      </xdr:nvPicPr>
      <xdr:blipFill>
        <a:blip r:embed="rId1"/>
        <a:stretch>
          <a:fillRect/>
        </a:stretch>
      </xdr:blipFill>
      <xdr:spPr>
        <a:xfrm>
          <a:off x="3638550" y="451932675"/>
          <a:ext cx="66675" cy="238125"/>
        </a:xfrm>
        <a:prstGeom prst="rect">
          <a:avLst/>
        </a:prstGeom>
        <a:noFill/>
        <a:ln w="9525">
          <a:noFill/>
        </a:ln>
      </xdr:spPr>
    </xdr:pic>
    <xdr:clientData/>
  </xdr:twoCellAnchor>
  <xdr:twoCellAnchor editAs="oneCell">
    <xdr:from>
      <xdr:col>5</xdr:col>
      <xdr:colOff>381000</xdr:colOff>
      <xdr:row>419</xdr:row>
      <xdr:rowOff>0</xdr:rowOff>
    </xdr:from>
    <xdr:to>
      <xdr:col>5</xdr:col>
      <xdr:colOff>447675</xdr:colOff>
      <xdr:row>419</xdr:row>
      <xdr:rowOff>238125</xdr:rowOff>
    </xdr:to>
    <xdr:pic>
      <xdr:nvPicPr>
        <xdr:cNvPr id="381" name="Picture 6" descr="clip_image3381"/>
        <xdr:cNvPicPr preferRelativeResize="1">
          <a:picLocks noChangeAspect="1"/>
        </xdr:cNvPicPr>
      </xdr:nvPicPr>
      <xdr:blipFill>
        <a:blip r:embed="rId1"/>
        <a:stretch>
          <a:fillRect/>
        </a:stretch>
      </xdr:blipFill>
      <xdr:spPr>
        <a:xfrm>
          <a:off x="3714750" y="451932675"/>
          <a:ext cx="66675" cy="238125"/>
        </a:xfrm>
        <a:prstGeom prst="rect">
          <a:avLst/>
        </a:prstGeom>
        <a:noFill/>
        <a:ln w="9525">
          <a:noFill/>
        </a:ln>
      </xdr:spPr>
    </xdr:pic>
    <xdr:clientData/>
  </xdr:twoCellAnchor>
  <xdr:twoCellAnchor editAs="oneCell">
    <xdr:from>
      <xdr:col>5</xdr:col>
      <xdr:colOff>457200</xdr:colOff>
      <xdr:row>419</xdr:row>
      <xdr:rowOff>0</xdr:rowOff>
    </xdr:from>
    <xdr:to>
      <xdr:col>5</xdr:col>
      <xdr:colOff>523875</xdr:colOff>
      <xdr:row>419</xdr:row>
      <xdr:rowOff>238125</xdr:rowOff>
    </xdr:to>
    <xdr:pic>
      <xdr:nvPicPr>
        <xdr:cNvPr id="382" name="Picture 7" descr="clip_image3383"/>
        <xdr:cNvPicPr preferRelativeResize="1">
          <a:picLocks noChangeAspect="1"/>
        </xdr:cNvPicPr>
      </xdr:nvPicPr>
      <xdr:blipFill>
        <a:blip r:embed="rId1"/>
        <a:stretch>
          <a:fillRect/>
        </a:stretch>
      </xdr:blipFill>
      <xdr:spPr>
        <a:xfrm>
          <a:off x="3790950" y="451932675"/>
          <a:ext cx="66675" cy="238125"/>
        </a:xfrm>
        <a:prstGeom prst="rect">
          <a:avLst/>
        </a:prstGeom>
        <a:noFill/>
        <a:ln w="9525">
          <a:noFill/>
        </a:ln>
      </xdr:spPr>
    </xdr:pic>
    <xdr:clientData/>
  </xdr:twoCellAnchor>
  <xdr:twoCellAnchor editAs="oneCell">
    <xdr:from>
      <xdr:col>5</xdr:col>
      <xdr:colOff>533400</xdr:colOff>
      <xdr:row>419</xdr:row>
      <xdr:rowOff>0</xdr:rowOff>
    </xdr:from>
    <xdr:to>
      <xdr:col>5</xdr:col>
      <xdr:colOff>600075</xdr:colOff>
      <xdr:row>419</xdr:row>
      <xdr:rowOff>238125</xdr:rowOff>
    </xdr:to>
    <xdr:pic>
      <xdr:nvPicPr>
        <xdr:cNvPr id="383" name="Picture 8" descr="clip_image3384"/>
        <xdr:cNvPicPr preferRelativeResize="1">
          <a:picLocks noChangeAspect="1"/>
        </xdr:cNvPicPr>
      </xdr:nvPicPr>
      <xdr:blipFill>
        <a:blip r:embed="rId1"/>
        <a:stretch>
          <a:fillRect/>
        </a:stretch>
      </xdr:blipFill>
      <xdr:spPr>
        <a:xfrm>
          <a:off x="3867150" y="451932675"/>
          <a:ext cx="66675" cy="238125"/>
        </a:xfrm>
        <a:prstGeom prst="rect">
          <a:avLst/>
        </a:prstGeom>
        <a:noFill/>
        <a:ln w="9525">
          <a:noFill/>
        </a:ln>
      </xdr:spPr>
    </xdr:pic>
    <xdr:clientData/>
  </xdr:twoCellAnchor>
  <xdr:twoCellAnchor editAs="oneCell">
    <xdr:from>
      <xdr:col>5</xdr:col>
      <xdr:colOff>609600</xdr:colOff>
      <xdr:row>419</xdr:row>
      <xdr:rowOff>0</xdr:rowOff>
    </xdr:from>
    <xdr:to>
      <xdr:col>5</xdr:col>
      <xdr:colOff>676275</xdr:colOff>
      <xdr:row>419</xdr:row>
      <xdr:rowOff>238125</xdr:rowOff>
    </xdr:to>
    <xdr:pic>
      <xdr:nvPicPr>
        <xdr:cNvPr id="384" name="Picture 9" descr="clip_image3386"/>
        <xdr:cNvPicPr preferRelativeResize="1">
          <a:picLocks noChangeAspect="1"/>
        </xdr:cNvPicPr>
      </xdr:nvPicPr>
      <xdr:blipFill>
        <a:blip r:embed="rId1"/>
        <a:stretch>
          <a:fillRect/>
        </a:stretch>
      </xdr:blipFill>
      <xdr:spPr>
        <a:xfrm>
          <a:off x="3943350" y="451932675"/>
          <a:ext cx="66675" cy="238125"/>
        </a:xfrm>
        <a:prstGeom prst="rect">
          <a:avLst/>
        </a:prstGeom>
        <a:noFill/>
        <a:ln w="9525">
          <a:noFill/>
        </a:ln>
      </xdr:spPr>
    </xdr:pic>
    <xdr:clientData/>
  </xdr:twoCellAnchor>
  <xdr:twoCellAnchor editAs="oneCell">
    <xdr:from>
      <xdr:col>6</xdr:col>
      <xdr:colOff>0</xdr:colOff>
      <xdr:row>419</xdr:row>
      <xdr:rowOff>0</xdr:rowOff>
    </xdr:from>
    <xdr:to>
      <xdr:col>6</xdr:col>
      <xdr:colOff>66675</xdr:colOff>
      <xdr:row>419</xdr:row>
      <xdr:rowOff>238125</xdr:rowOff>
    </xdr:to>
    <xdr:pic>
      <xdr:nvPicPr>
        <xdr:cNvPr id="385" name="Picture 10" descr="clip_image3387"/>
        <xdr:cNvPicPr preferRelativeResize="1">
          <a:picLocks noChangeAspect="1"/>
        </xdr:cNvPicPr>
      </xdr:nvPicPr>
      <xdr:blipFill>
        <a:blip r:embed="rId1"/>
        <a:stretch>
          <a:fillRect/>
        </a:stretch>
      </xdr:blipFill>
      <xdr:spPr>
        <a:xfrm>
          <a:off x="4857750" y="451932675"/>
          <a:ext cx="66675" cy="238125"/>
        </a:xfrm>
        <a:prstGeom prst="rect">
          <a:avLst/>
        </a:prstGeom>
        <a:noFill/>
        <a:ln w="9525">
          <a:noFill/>
        </a:ln>
      </xdr:spPr>
    </xdr:pic>
    <xdr:clientData/>
  </xdr:twoCellAnchor>
  <xdr:twoCellAnchor editAs="oneCell">
    <xdr:from>
      <xdr:col>6</xdr:col>
      <xdr:colOff>76200</xdr:colOff>
      <xdr:row>419</xdr:row>
      <xdr:rowOff>0</xdr:rowOff>
    </xdr:from>
    <xdr:to>
      <xdr:col>6</xdr:col>
      <xdr:colOff>142875</xdr:colOff>
      <xdr:row>419</xdr:row>
      <xdr:rowOff>238125</xdr:rowOff>
    </xdr:to>
    <xdr:pic>
      <xdr:nvPicPr>
        <xdr:cNvPr id="386" name="Picture 11" descr="clip_image3388"/>
        <xdr:cNvPicPr preferRelativeResize="1">
          <a:picLocks noChangeAspect="1"/>
        </xdr:cNvPicPr>
      </xdr:nvPicPr>
      <xdr:blipFill>
        <a:blip r:embed="rId1"/>
        <a:stretch>
          <a:fillRect/>
        </a:stretch>
      </xdr:blipFill>
      <xdr:spPr>
        <a:xfrm>
          <a:off x="4933950" y="451932675"/>
          <a:ext cx="66675" cy="238125"/>
        </a:xfrm>
        <a:prstGeom prst="rect">
          <a:avLst/>
        </a:prstGeom>
        <a:noFill/>
        <a:ln w="9525">
          <a:noFill/>
        </a:ln>
      </xdr:spPr>
    </xdr:pic>
    <xdr:clientData/>
  </xdr:twoCellAnchor>
  <xdr:twoCellAnchor editAs="oneCell">
    <xdr:from>
      <xdr:col>6</xdr:col>
      <xdr:colOff>152400</xdr:colOff>
      <xdr:row>419</xdr:row>
      <xdr:rowOff>0</xdr:rowOff>
    </xdr:from>
    <xdr:to>
      <xdr:col>6</xdr:col>
      <xdr:colOff>219075</xdr:colOff>
      <xdr:row>419</xdr:row>
      <xdr:rowOff>238125</xdr:rowOff>
    </xdr:to>
    <xdr:pic>
      <xdr:nvPicPr>
        <xdr:cNvPr id="387" name="Picture 12" descr="clip_image3389"/>
        <xdr:cNvPicPr preferRelativeResize="1">
          <a:picLocks noChangeAspect="1"/>
        </xdr:cNvPicPr>
      </xdr:nvPicPr>
      <xdr:blipFill>
        <a:blip r:embed="rId1"/>
        <a:stretch>
          <a:fillRect/>
        </a:stretch>
      </xdr:blipFill>
      <xdr:spPr>
        <a:xfrm>
          <a:off x="5010150" y="451932675"/>
          <a:ext cx="66675" cy="238125"/>
        </a:xfrm>
        <a:prstGeom prst="rect">
          <a:avLst/>
        </a:prstGeom>
        <a:noFill/>
        <a:ln w="9525">
          <a:noFill/>
        </a:ln>
      </xdr:spPr>
    </xdr:pic>
    <xdr:clientData/>
  </xdr:twoCellAnchor>
  <xdr:twoCellAnchor editAs="oneCell">
    <xdr:from>
      <xdr:col>11</xdr:col>
      <xdr:colOff>0</xdr:colOff>
      <xdr:row>419</xdr:row>
      <xdr:rowOff>0</xdr:rowOff>
    </xdr:from>
    <xdr:to>
      <xdr:col>11</xdr:col>
      <xdr:colOff>57150</xdr:colOff>
      <xdr:row>419</xdr:row>
      <xdr:rowOff>257175</xdr:rowOff>
    </xdr:to>
    <xdr:pic>
      <xdr:nvPicPr>
        <xdr:cNvPr id="388" name="Picture 23" descr="clip_image3382"/>
        <xdr:cNvPicPr preferRelativeResize="1">
          <a:picLocks noChangeAspect="1"/>
        </xdr:cNvPicPr>
      </xdr:nvPicPr>
      <xdr:blipFill>
        <a:blip r:embed="rId3"/>
        <a:stretch>
          <a:fillRect/>
        </a:stretch>
      </xdr:blipFill>
      <xdr:spPr>
        <a:xfrm>
          <a:off x="7762875" y="451932675"/>
          <a:ext cx="57150" cy="257175"/>
        </a:xfrm>
        <a:prstGeom prst="rect">
          <a:avLst/>
        </a:prstGeom>
        <a:noFill/>
        <a:ln w="9525">
          <a:noFill/>
        </a:ln>
      </xdr:spPr>
    </xdr:pic>
    <xdr:clientData/>
  </xdr:twoCellAnchor>
  <xdr:twoCellAnchor editAs="oneCell">
    <xdr:from>
      <xdr:col>6</xdr:col>
      <xdr:colOff>114300</xdr:colOff>
      <xdr:row>419</xdr:row>
      <xdr:rowOff>0</xdr:rowOff>
    </xdr:from>
    <xdr:to>
      <xdr:col>6</xdr:col>
      <xdr:colOff>200025</xdr:colOff>
      <xdr:row>419</xdr:row>
      <xdr:rowOff>276225</xdr:rowOff>
    </xdr:to>
    <xdr:pic>
      <xdr:nvPicPr>
        <xdr:cNvPr id="389" name="Picture 19" descr="clip_image3396"/>
        <xdr:cNvPicPr preferRelativeResize="1">
          <a:picLocks noChangeAspect="1"/>
        </xdr:cNvPicPr>
      </xdr:nvPicPr>
      <xdr:blipFill>
        <a:blip r:embed="rId2"/>
        <a:stretch>
          <a:fillRect/>
        </a:stretch>
      </xdr:blipFill>
      <xdr:spPr>
        <a:xfrm>
          <a:off x="4972050" y="451932675"/>
          <a:ext cx="85725" cy="276225"/>
        </a:xfrm>
        <a:prstGeom prst="rect">
          <a:avLst/>
        </a:prstGeom>
        <a:noFill/>
        <a:ln w="9525">
          <a:noFill/>
        </a:ln>
      </xdr:spPr>
    </xdr:pic>
    <xdr:clientData/>
  </xdr:twoCellAnchor>
  <xdr:twoCellAnchor editAs="oneCell">
    <xdr:from>
      <xdr:col>5</xdr:col>
      <xdr:colOff>0</xdr:colOff>
      <xdr:row>409</xdr:row>
      <xdr:rowOff>0</xdr:rowOff>
    </xdr:from>
    <xdr:to>
      <xdr:col>5</xdr:col>
      <xdr:colOff>66675</xdr:colOff>
      <xdr:row>409</xdr:row>
      <xdr:rowOff>247650</xdr:rowOff>
    </xdr:to>
    <xdr:pic>
      <xdr:nvPicPr>
        <xdr:cNvPr id="390" name="Picture 1" descr="clip_image3376"/>
        <xdr:cNvPicPr preferRelativeResize="1">
          <a:picLocks noChangeAspect="1"/>
        </xdr:cNvPicPr>
      </xdr:nvPicPr>
      <xdr:blipFill>
        <a:blip r:embed="rId1"/>
        <a:stretch>
          <a:fillRect/>
        </a:stretch>
      </xdr:blipFill>
      <xdr:spPr>
        <a:xfrm>
          <a:off x="3333750" y="441674250"/>
          <a:ext cx="66675" cy="247650"/>
        </a:xfrm>
        <a:prstGeom prst="rect">
          <a:avLst/>
        </a:prstGeom>
        <a:noFill/>
        <a:ln w="9525">
          <a:noFill/>
        </a:ln>
      </xdr:spPr>
    </xdr:pic>
    <xdr:clientData/>
  </xdr:twoCellAnchor>
  <xdr:twoCellAnchor editAs="oneCell">
    <xdr:from>
      <xdr:col>5</xdr:col>
      <xdr:colOff>76200</xdr:colOff>
      <xdr:row>409</xdr:row>
      <xdr:rowOff>0</xdr:rowOff>
    </xdr:from>
    <xdr:to>
      <xdr:col>5</xdr:col>
      <xdr:colOff>142875</xdr:colOff>
      <xdr:row>409</xdr:row>
      <xdr:rowOff>247650</xdr:rowOff>
    </xdr:to>
    <xdr:pic>
      <xdr:nvPicPr>
        <xdr:cNvPr id="391" name="Picture 2" descr="clip_image3377"/>
        <xdr:cNvPicPr preferRelativeResize="1">
          <a:picLocks noChangeAspect="1"/>
        </xdr:cNvPicPr>
      </xdr:nvPicPr>
      <xdr:blipFill>
        <a:blip r:embed="rId1"/>
        <a:stretch>
          <a:fillRect/>
        </a:stretch>
      </xdr:blipFill>
      <xdr:spPr>
        <a:xfrm>
          <a:off x="3409950" y="441674250"/>
          <a:ext cx="66675" cy="247650"/>
        </a:xfrm>
        <a:prstGeom prst="rect">
          <a:avLst/>
        </a:prstGeom>
        <a:noFill/>
        <a:ln w="9525">
          <a:noFill/>
        </a:ln>
      </xdr:spPr>
    </xdr:pic>
    <xdr:clientData/>
  </xdr:twoCellAnchor>
  <xdr:twoCellAnchor editAs="oneCell">
    <xdr:from>
      <xdr:col>5</xdr:col>
      <xdr:colOff>152400</xdr:colOff>
      <xdr:row>409</xdr:row>
      <xdr:rowOff>0</xdr:rowOff>
    </xdr:from>
    <xdr:to>
      <xdr:col>5</xdr:col>
      <xdr:colOff>219075</xdr:colOff>
      <xdr:row>409</xdr:row>
      <xdr:rowOff>247650</xdr:rowOff>
    </xdr:to>
    <xdr:pic>
      <xdr:nvPicPr>
        <xdr:cNvPr id="392" name="Picture 3" descr="clip_image3378"/>
        <xdr:cNvPicPr preferRelativeResize="1">
          <a:picLocks noChangeAspect="1"/>
        </xdr:cNvPicPr>
      </xdr:nvPicPr>
      <xdr:blipFill>
        <a:blip r:embed="rId1"/>
        <a:stretch>
          <a:fillRect/>
        </a:stretch>
      </xdr:blipFill>
      <xdr:spPr>
        <a:xfrm>
          <a:off x="3486150" y="441674250"/>
          <a:ext cx="66675" cy="247650"/>
        </a:xfrm>
        <a:prstGeom prst="rect">
          <a:avLst/>
        </a:prstGeom>
        <a:noFill/>
        <a:ln w="9525">
          <a:noFill/>
        </a:ln>
      </xdr:spPr>
    </xdr:pic>
    <xdr:clientData/>
  </xdr:twoCellAnchor>
  <xdr:twoCellAnchor editAs="oneCell">
    <xdr:from>
      <xdr:col>5</xdr:col>
      <xdr:colOff>228600</xdr:colOff>
      <xdr:row>409</xdr:row>
      <xdr:rowOff>0</xdr:rowOff>
    </xdr:from>
    <xdr:to>
      <xdr:col>5</xdr:col>
      <xdr:colOff>295275</xdr:colOff>
      <xdr:row>409</xdr:row>
      <xdr:rowOff>247650</xdr:rowOff>
    </xdr:to>
    <xdr:pic>
      <xdr:nvPicPr>
        <xdr:cNvPr id="393" name="Picture 4" descr="clip_image3379"/>
        <xdr:cNvPicPr preferRelativeResize="1">
          <a:picLocks noChangeAspect="1"/>
        </xdr:cNvPicPr>
      </xdr:nvPicPr>
      <xdr:blipFill>
        <a:blip r:embed="rId1"/>
        <a:stretch>
          <a:fillRect/>
        </a:stretch>
      </xdr:blipFill>
      <xdr:spPr>
        <a:xfrm>
          <a:off x="3562350" y="441674250"/>
          <a:ext cx="66675" cy="247650"/>
        </a:xfrm>
        <a:prstGeom prst="rect">
          <a:avLst/>
        </a:prstGeom>
        <a:noFill/>
        <a:ln w="9525">
          <a:noFill/>
        </a:ln>
      </xdr:spPr>
    </xdr:pic>
    <xdr:clientData/>
  </xdr:twoCellAnchor>
  <xdr:twoCellAnchor editAs="oneCell">
    <xdr:from>
      <xdr:col>5</xdr:col>
      <xdr:colOff>304800</xdr:colOff>
      <xdr:row>409</xdr:row>
      <xdr:rowOff>0</xdr:rowOff>
    </xdr:from>
    <xdr:to>
      <xdr:col>5</xdr:col>
      <xdr:colOff>371475</xdr:colOff>
      <xdr:row>409</xdr:row>
      <xdr:rowOff>247650</xdr:rowOff>
    </xdr:to>
    <xdr:pic>
      <xdr:nvPicPr>
        <xdr:cNvPr id="394" name="Picture 5" descr="clip_image3380"/>
        <xdr:cNvPicPr preferRelativeResize="1">
          <a:picLocks noChangeAspect="1"/>
        </xdr:cNvPicPr>
      </xdr:nvPicPr>
      <xdr:blipFill>
        <a:blip r:embed="rId1"/>
        <a:stretch>
          <a:fillRect/>
        </a:stretch>
      </xdr:blipFill>
      <xdr:spPr>
        <a:xfrm>
          <a:off x="3638550" y="441674250"/>
          <a:ext cx="66675" cy="247650"/>
        </a:xfrm>
        <a:prstGeom prst="rect">
          <a:avLst/>
        </a:prstGeom>
        <a:noFill/>
        <a:ln w="9525">
          <a:noFill/>
        </a:ln>
      </xdr:spPr>
    </xdr:pic>
    <xdr:clientData/>
  </xdr:twoCellAnchor>
  <xdr:twoCellAnchor editAs="oneCell">
    <xdr:from>
      <xdr:col>5</xdr:col>
      <xdr:colOff>381000</xdr:colOff>
      <xdr:row>409</xdr:row>
      <xdr:rowOff>0</xdr:rowOff>
    </xdr:from>
    <xdr:to>
      <xdr:col>5</xdr:col>
      <xdr:colOff>447675</xdr:colOff>
      <xdr:row>409</xdr:row>
      <xdr:rowOff>247650</xdr:rowOff>
    </xdr:to>
    <xdr:pic>
      <xdr:nvPicPr>
        <xdr:cNvPr id="395" name="Picture 6" descr="clip_image3381"/>
        <xdr:cNvPicPr preferRelativeResize="1">
          <a:picLocks noChangeAspect="1"/>
        </xdr:cNvPicPr>
      </xdr:nvPicPr>
      <xdr:blipFill>
        <a:blip r:embed="rId1"/>
        <a:stretch>
          <a:fillRect/>
        </a:stretch>
      </xdr:blipFill>
      <xdr:spPr>
        <a:xfrm>
          <a:off x="3714750" y="441674250"/>
          <a:ext cx="66675" cy="247650"/>
        </a:xfrm>
        <a:prstGeom prst="rect">
          <a:avLst/>
        </a:prstGeom>
        <a:noFill/>
        <a:ln w="9525">
          <a:noFill/>
        </a:ln>
      </xdr:spPr>
    </xdr:pic>
    <xdr:clientData/>
  </xdr:twoCellAnchor>
  <xdr:twoCellAnchor editAs="oneCell">
    <xdr:from>
      <xdr:col>5</xdr:col>
      <xdr:colOff>457200</xdr:colOff>
      <xdr:row>409</xdr:row>
      <xdr:rowOff>0</xdr:rowOff>
    </xdr:from>
    <xdr:to>
      <xdr:col>5</xdr:col>
      <xdr:colOff>523875</xdr:colOff>
      <xdr:row>409</xdr:row>
      <xdr:rowOff>247650</xdr:rowOff>
    </xdr:to>
    <xdr:pic>
      <xdr:nvPicPr>
        <xdr:cNvPr id="396" name="Picture 7" descr="clip_image3383"/>
        <xdr:cNvPicPr preferRelativeResize="1">
          <a:picLocks noChangeAspect="1"/>
        </xdr:cNvPicPr>
      </xdr:nvPicPr>
      <xdr:blipFill>
        <a:blip r:embed="rId1"/>
        <a:stretch>
          <a:fillRect/>
        </a:stretch>
      </xdr:blipFill>
      <xdr:spPr>
        <a:xfrm>
          <a:off x="3790950" y="441674250"/>
          <a:ext cx="66675" cy="247650"/>
        </a:xfrm>
        <a:prstGeom prst="rect">
          <a:avLst/>
        </a:prstGeom>
        <a:noFill/>
        <a:ln w="9525">
          <a:noFill/>
        </a:ln>
      </xdr:spPr>
    </xdr:pic>
    <xdr:clientData/>
  </xdr:twoCellAnchor>
  <xdr:twoCellAnchor editAs="oneCell">
    <xdr:from>
      <xdr:col>5</xdr:col>
      <xdr:colOff>533400</xdr:colOff>
      <xdr:row>409</xdr:row>
      <xdr:rowOff>0</xdr:rowOff>
    </xdr:from>
    <xdr:to>
      <xdr:col>5</xdr:col>
      <xdr:colOff>600075</xdr:colOff>
      <xdr:row>409</xdr:row>
      <xdr:rowOff>247650</xdr:rowOff>
    </xdr:to>
    <xdr:pic>
      <xdr:nvPicPr>
        <xdr:cNvPr id="397" name="Picture 8" descr="clip_image3384"/>
        <xdr:cNvPicPr preferRelativeResize="1">
          <a:picLocks noChangeAspect="1"/>
        </xdr:cNvPicPr>
      </xdr:nvPicPr>
      <xdr:blipFill>
        <a:blip r:embed="rId1"/>
        <a:stretch>
          <a:fillRect/>
        </a:stretch>
      </xdr:blipFill>
      <xdr:spPr>
        <a:xfrm>
          <a:off x="3867150" y="441674250"/>
          <a:ext cx="66675" cy="247650"/>
        </a:xfrm>
        <a:prstGeom prst="rect">
          <a:avLst/>
        </a:prstGeom>
        <a:noFill/>
        <a:ln w="9525">
          <a:noFill/>
        </a:ln>
      </xdr:spPr>
    </xdr:pic>
    <xdr:clientData/>
  </xdr:twoCellAnchor>
  <xdr:twoCellAnchor editAs="oneCell">
    <xdr:from>
      <xdr:col>5</xdr:col>
      <xdr:colOff>609600</xdr:colOff>
      <xdr:row>409</xdr:row>
      <xdr:rowOff>0</xdr:rowOff>
    </xdr:from>
    <xdr:to>
      <xdr:col>5</xdr:col>
      <xdr:colOff>676275</xdr:colOff>
      <xdr:row>409</xdr:row>
      <xdr:rowOff>247650</xdr:rowOff>
    </xdr:to>
    <xdr:pic>
      <xdr:nvPicPr>
        <xdr:cNvPr id="398" name="Picture 9" descr="clip_image3386"/>
        <xdr:cNvPicPr preferRelativeResize="1">
          <a:picLocks noChangeAspect="1"/>
        </xdr:cNvPicPr>
      </xdr:nvPicPr>
      <xdr:blipFill>
        <a:blip r:embed="rId1"/>
        <a:stretch>
          <a:fillRect/>
        </a:stretch>
      </xdr:blipFill>
      <xdr:spPr>
        <a:xfrm>
          <a:off x="3943350" y="441674250"/>
          <a:ext cx="66675" cy="247650"/>
        </a:xfrm>
        <a:prstGeom prst="rect">
          <a:avLst/>
        </a:prstGeom>
        <a:noFill/>
        <a:ln w="9525">
          <a:noFill/>
        </a:ln>
      </xdr:spPr>
    </xdr:pic>
    <xdr:clientData/>
  </xdr:twoCellAnchor>
  <xdr:twoCellAnchor editAs="oneCell">
    <xdr:from>
      <xdr:col>6</xdr:col>
      <xdr:colOff>0</xdr:colOff>
      <xdr:row>409</xdr:row>
      <xdr:rowOff>0</xdr:rowOff>
    </xdr:from>
    <xdr:to>
      <xdr:col>6</xdr:col>
      <xdr:colOff>66675</xdr:colOff>
      <xdr:row>409</xdr:row>
      <xdr:rowOff>247650</xdr:rowOff>
    </xdr:to>
    <xdr:pic>
      <xdr:nvPicPr>
        <xdr:cNvPr id="399" name="Picture 10" descr="clip_image3387"/>
        <xdr:cNvPicPr preferRelativeResize="1">
          <a:picLocks noChangeAspect="1"/>
        </xdr:cNvPicPr>
      </xdr:nvPicPr>
      <xdr:blipFill>
        <a:blip r:embed="rId1"/>
        <a:stretch>
          <a:fillRect/>
        </a:stretch>
      </xdr:blipFill>
      <xdr:spPr>
        <a:xfrm>
          <a:off x="4857750" y="441674250"/>
          <a:ext cx="66675" cy="247650"/>
        </a:xfrm>
        <a:prstGeom prst="rect">
          <a:avLst/>
        </a:prstGeom>
        <a:noFill/>
        <a:ln w="9525">
          <a:noFill/>
        </a:ln>
      </xdr:spPr>
    </xdr:pic>
    <xdr:clientData/>
  </xdr:twoCellAnchor>
  <xdr:twoCellAnchor editAs="oneCell">
    <xdr:from>
      <xdr:col>6</xdr:col>
      <xdr:colOff>76200</xdr:colOff>
      <xdr:row>409</xdr:row>
      <xdr:rowOff>0</xdr:rowOff>
    </xdr:from>
    <xdr:to>
      <xdr:col>6</xdr:col>
      <xdr:colOff>142875</xdr:colOff>
      <xdr:row>409</xdr:row>
      <xdr:rowOff>247650</xdr:rowOff>
    </xdr:to>
    <xdr:pic>
      <xdr:nvPicPr>
        <xdr:cNvPr id="400" name="Picture 11" descr="clip_image3388"/>
        <xdr:cNvPicPr preferRelativeResize="1">
          <a:picLocks noChangeAspect="1"/>
        </xdr:cNvPicPr>
      </xdr:nvPicPr>
      <xdr:blipFill>
        <a:blip r:embed="rId1"/>
        <a:stretch>
          <a:fillRect/>
        </a:stretch>
      </xdr:blipFill>
      <xdr:spPr>
        <a:xfrm>
          <a:off x="4933950" y="441674250"/>
          <a:ext cx="66675" cy="247650"/>
        </a:xfrm>
        <a:prstGeom prst="rect">
          <a:avLst/>
        </a:prstGeom>
        <a:noFill/>
        <a:ln w="9525">
          <a:noFill/>
        </a:ln>
      </xdr:spPr>
    </xdr:pic>
    <xdr:clientData/>
  </xdr:twoCellAnchor>
  <xdr:twoCellAnchor editAs="oneCell">
    <xdr:from>
      <xdr:col>6</xdr:col>
      <xdr:colOff>152400</xdr:colOff>
      <xdr:row>409</xdr:row>
      <xdr:rowOff>0</xdr:rowOff>
    </xdr:from>
    <xdr:to>
      <xdr:col>6</xdr:col>
      <xdr:colOff>219075</xdr:colOff>
      <xdr:row>409</xdr:row>
      <xdr:rowOff>247650</xdr:rowOff>
    </xdr:to>
    <xdr:pic>
      <xdr:nvPicPr>
        <xdr:cNvPr id="401" name="Picture 12" descr="clip_image3389"/>
        <xdr:cNvPicPr preferRelativeResize="1">
          <a:picLocks noChangeAspect="1"/>
        </xdr:cNvPicPr>
      </xdr:nvPicPr>
      <xdr:blipFill>
        <a:blip r:embed="rId1"/>
        <a:stretch>
          <a:fillRect/>
        </a:stretch>
      </xdr:blipFill>
      <xdr:spPr>
        <a:xfrm>
          <a:off x="5010150" y="441674250"/>
          <a:ext cx="66675" cy="247650"/>
        </a:xfrm>
        <a:prstGeom prst="rect">
          <a:avLst/>
        </a:prstGeom>
        <a:noFill/>
        <a:ln w="9525">
          <a:noFill/>
        </a:ln>
      </xdr:spPr>
    </xdr:pic>
    <xdr:clientData/>
  </xdr:twoCellAnchor>
  <xdr:twoCellAnchor editAs="oneCell">
    <xdr:from>
      <xdr:col>11</xdr:col>
      <xdr:colOff>0</xdr:colOff>
      <xdr:row>409</xdr:row>
      <xdr:rowOff>0</xdr:rowOff>
    </xdr:from>
    <xdr:to>
      <xdr:col>11</xdr:col>
      <xdr:colOff>57150</xdr:colOff>
      <xdr:row>409</xdr:row>
      <xdr:rowOff>247650</xdr:rowOff>
    </xdr:to>
    <xdr:pic>
      <xdr:nvPicPr>
        <xdr:cNvPr id="402" name="Picture 23" descr="clip_image3382"/>
        <xdr:cNvPicPr preferRelativeResize="1">
          <a:picLocks noChangeAspect="1"/>
        </xdr:cNvPicPr>
      </xdr:nvPicPr>
      <xdr:blipFill>
        <a:blip r:embed="rId3"/>
        <a:stretch>
          <a:fillRect/>
        </a:stretch>
      </xdr:blipFill>
      <xdr:spPr>
        <a:xfrm>
          <a:off x="7762875" y="441674250"/>
          <a:ext cx="57150" cy="247650"/>
        </a:xfrm>
        <a:prstGeom prst="rect">
          <a:avLst/>
        </a:prstGeom>
        <a:noFill/>
        <a:ln w="9525">
          <a:noFill/>
        </a:ln>
      </xdr:spPr>
    </xdr:pic>
    <xdr:clientData/>
  </xdr:twoCellAnchor>
  <xdr:twoCellAnchor editAs="oneCell">
    <xdr:from>
      <xdr:col>6</xdr:col>
      <xdr:colOff>114300</xdr:colOff>
      <xdr:row>409</xdr:row>
      <xdr:rowOff>0</xdr:rowOff>
    </xdr:from>
    <xdr:to>
      <xdr:col>6</xdr:col>
      <xdr:colOff>200025</xdr:colOff>
      <xdr:row>409</xdr:row>
      <xdr:rowOff>276225</xdr:rowOff>
    </xdr:to>
    <xdr:pic>
      <xdr:nvPicPr>
        <xdr:cNvPr id="403" name="Picture 19" descr="clip_image3396"/>
        <xdr:cNvPicPr preferRelativeResize="1">
          <a:picLocks noChangeAspect="1"/>
        </xdr:cNvPicPr>
      </xdr:nvPicPr>
      <xdr:blipFill>
        <a:blip r:embed="rId2"/>
        <a:stretch>
          <a:fillRect/>
        </a:stretch>
      </xdr:blipFill>
      <xdr:spPr>
        <a:xfrm>
          <a:off x="4972050" y="441674250"/>
          <a:ext cx="85725" cy="276225"/>
        </a:xfrm>
        <a:prstGeom prst="rect">
          <a:avLst/>
        </a:prstGeom>
        <a:noFill/>
        <a:ln w="9525">
          <a:noFill/>
        </a:ln>
      </xdr:spPr>
    </xdr:pic>
    <xdr:clientData/>
  </xdr:twoCellAnchor>
  <xdr:twoCellAnchor editAs="oneCell">
    <xdr:from>
      <xdr:col>5</xdr:col>
      <xdr:colOff>0</xdr:colOff>
      <xdr:row>409</xdr:row>
      <xdr:rowOff>0</xdr:rowOff>
    </xdr:from>
    <xdr:to>
      <xdr:col>5</xdr:col>
      <xdr:colOff>66675</xdr:colOff>
      <xdr:row>409</xdr:row>
      <xdr:rowOff>238125</xdr:rowOff>
    </xdr:to>
    <xdr:pic>
      <xdr:nvPicPr>
        <xdr:cNvPr id="404" name="Picture 1" descr="clip_image3376"/>
        <xdr:cNvPicPr preferRelativeResize="1">
          <a:picLocks noChangeAspect="1"/>
        </xdr:cNvPicPr>
      </xdr:nvPicPr>
      <xdr:blipFill>
        <a:blip r:embed="rId1"/>
        <a:stretch>
          <a:fillRect/>
        </a:stretch>
      </xdr:blipFill>
      <xdr:spPr>
        <a:xfrm>
          <a:off x="3333750" y="441674250"/>
          <a:ext cx="66675" cy="238125"/>
        </a:xfrm>
        <a:prstGeom prst="rect">
          <a:avLst/>
        </a:prstGeom>
        <a:noFill/>
        <a:ln w="9525">
          <a:noFill/>
        </a:ln>
      </xdr:spPr>
    </xdr:pic>
    <xdr:clientData/>
  </xdr:twoCellAnchor>
  <xdr:twoCellAnchor editAs="oneCell">
    <xdr:from>
      <xdr:col>5</xdr:col>
      <xdr:colOff>76200</xdr:colOff>
      <xdr:row>409</xdr:row>
      <xdr:rowOff>0</xdr:rowOff>
    </xdr:from>
    <xdr:to>
      <xdr:col>5</xdr:col>
      <xdr:colOff>142875</xdr:colOff>
      <xdr:row>409</xdr:row>
      <xdr:rowOff>238125</xdr:rowOff>
    </xdr:to>
    <xdr:pic>
      <xdr:nvPicPr>
        <xdr:cNvPr id="405" name="Picture 2" descr="clip_image3377"/>
        <xdr:cNvPicPr preferRelativeResize="1">
          <a:picLocks noChangeAspect="1"/>
        </xdr:cNvPicPr>
      </xdr:nvPicPr>
      <xdr:blipFill>
        <a:blip r:embed="rId1"/>
        <a:stretch>
          <a:fillRect/>
        </a:stretch>
      </xdr:blipFill>
      <xdr:spPr>
        <a:xfrm>
          <a:off x="3409950" y="441674250"/>
          <a:ext cx="66675" cy="238125"/>
        </a:xfrm>
        <a:prstGeom prst="rect">
          <a:avLst/>
        </a:prstGeom>
        <a:noFill/>
        <a:ln w="9525">
          <a:noFill/>
        </a:ln>
      </xdr:spPr>
    </xdr:pic>
    <xdr:clientData/>
  </xdr:twoCellAnchor>
  <xdr:twoCellAnchor editAs="oneCell">
    <xdr:from>
      <xdr:col>5</xdr:col>
      <xdr:colOff>152400</xdr:colOff>
      <xdr:row>409</xdr:row>
      <xdr:rowOff>0</xdr:rowOff>
    </xdr:from>
    <xdr:to>
      <xdr:col>5</xdr:col>
      <xdr:colOff>219075</xdr:colOff>
      <xdr:row>409</xdr:row>
      <xdr:rowOff>238125</xdr:rowOff>
    </xdr:to>
    <xdr:pic>
      <xdr:nvPicPr>
        <xdr:cNvPr id="406" name="Picture 3" descr="clip_image3378"/>
        <xdr:cNvPicPr preferRelativeResize="1">
          <a:picLocks noChangeAspect="1"/>
        </xdr:cNvPicPr>
      </xdr:nvPicPr>
      <xdr:blipFill>
        <a:blip r:embed="rId1"/>
        <a:stretch>
          <a:fillRect/>
        </a:stretch>
      </xdr:blipFill>
      <xdr:spPr>
        <a:xfrm>
          <a:off x="3486150" y="441674250"/>
          <a:ext cx="66675" cy="238125"/>
        </a:xfrm>
        <a:prstGeom prst="rect">
          <a:avLst/>
        </a:prstGeom>
        <a:noFill/>
        <a:ln w="9525">
          <a:noFill/>
        </a:ln>
      </xdr:spPr>
    </xdr:pic>
    <xdr:clientData/>
  </xdr:twoCellAnchor>
  <xdr:twoCellAnchor editAs="oneCell">
    <xdr:from>
      <xdr:col>5</xdr:col>
      <xdr:colOff>228600</xdr:colOff>
      <xdr:row>409</xdr:row>
      <xdr:rowOff>0</xdr:rowOff>
    </xdr:from>
    <xdr:to>
      <xdr:col>5</xdr:col>
      <xdr:colOff>295275</xdr:colOff>
      <xdr:row>409</xdr:row>
      <xdr:rowOff>238125</xdr:rowOff>
    </xdr:to>
    <xdr:pic>
      <xdr:nvPicPr>
        <xdr:cNvPr id="407" name="Picture 4" descr="clip_image3379"/>
        <xdr:cNvPicPr preferRelativeResize="1">
          <a:picLocks noChangeAspect="1"/>
        </xdr:cNvPicPr>
      </xdr:nvPicPr>
      <xdr:blipFill>
        <a:blip r:embed="rId1"/>
        <a:stretch>
          <a:fillRect/>
        </a:stretch>
      </xdr:blipFill>
      <xdr:spPr>
        <a:xfrm>
          <a:off x="3562350" y="441674250"/>
          <a:ext cx="66675" cy="238125"/>
        </a:xfrm>
        <a:prstGeom prst="rect">
          <a:avLst/>
        </a:prstGeom>
        <a:noFill/>
        <a:ln w="9525">
          <a:noFill/>
        </a:ln>
      </xdr:spPr>
    </xdr:pic>
    <xdr:clientData/>
  </xdr:twoCellAnchor>
  <xdr:twoCellAnchor editAs="oneCell">
    <xdr:from>
      <xdr:col>5</xdr:col>
      <xdr:colOff>304800</xdr:colOff>
      <xdr:row>409</xdr:row>
      <xdr:rowOff>0</xdr:rowOff>
    </xdr:from>
    <xdr:to>
      <xdr:col>5</xdr:col>
      <xdr:colOff>371475</xdr:colOff>
      <xdr:row>409</xdr:row>
      <xdr:rowOff>238125</xdr:rowOff>
    </xdr:to>
    <xdr:pic>
      <xdr:nvPicPr>
        <xdr:cNvPr id="408" name="Picture 5" descr="clip_image3380"/>
        <xdr:cNvPicPr preferRelativeResize="1">
          <a:picLocks noChangeAspect="1"/>
        </xdr:cNvPicPr>
      </xdr:nvPicPr>
      <xdr:blipFill>
        <a:blip r:embed="rId1"/>
        <a:stretch>
          <a:fillRect/>
        </a:stretch>
      </xdr:blipFill>
      <xdr:spPr>
        <a:xfrm>
          <a:off x="3638550" y="441674250"/>
          <a:ext cx="66675" cy="238125"/>
        </a:xfrm>
        <a:prstGeom prst="rect">
          <a:avLst/>
        </a:prstGeom>
        <a:noFill/>
        <a:ln w="9525">
          <a:noFill/>
        </a:ln>
      </xdr:spPr>
    </xdr:pic>
    <xdr:clientData/>
  </xdr:twoCellAnchor>
  <xdr:twoCellAnchor editAs="oneCell">
    <xdr:from>
      <xdr:col>5</xdr:col>
      <xdr:colOff>381000</xdr:colOff>
      <xdr:row>409</xdr:row>
      <xdr:rowOff>0</xdr:rowOff>
    </xdr:from>
    <xdr:to>
      <xdr:col>5</xdr:col>
      <xdr:colOff>447675</xdr:colOff>
      <xdr:row>409</xdr:row>
      <xdr:rowOff>238125</xdr:rowOff>
    </xdr:to>
    <xdr:pic>
      <xdr:nvPicPr>
        <xdr:cNvPr id="409" name="Picture 6" descr="clip_image3381"/>
        <xdr:cNvPicPr preferRelativeResize="1">
          <a:picLocks noChangeAspect="1"/>
        </xdr:cNvPicPr>
      </xdr:nvPicPr>
      <xdr:blipFill>
        <a:blip r:embed="rId1"/>
        <a:stretch>
          <a:fillRect/>
        </a:stretch>
      </xdr:blipFill>
      <xdr:spPr>
        <a:xfrm>
          <a:off x="3714750" y="441674250"/>
          <a:ext cx="66675" cy="238125"/>
        </a:xfrm>
        <a:prstGeom prst="rect">
          <a:avLst/>
        </a:prstGeom>
        <a:noFill/>
        <a:ln w="9525">
          <a:noFill/>
        </a:ln>
      </xdr:spPr>
    </xdr:pic>
    <xdr:clientData/>
  </xdr:twoCellAnchor>
  <xdr:twoCellAnchor editAs="oneCell">
    <xdr:from>
      <xdr:col>5</xdr:col>
      <xdr:colOff>457200</xdr:colOff>
      <xdr:row>409</xdr:row>
      <xdr:rowOff>0</xdr:rowOff>
    </xdr:from>
    <xdr:to>
      <xdr:col>5</xdr:col>
      <xdr:colOff>523875</xdr:colOff>
      <xdr:row>409</xdr:row>
      <xdr:rowOff>238125</xdr:rowOff>
    </xdr:to>
    <xdr:pic>
      <xdr:nvPicPr>
        <xdr:cNvPr id="410" name="Picture 7" descr="clip_image3383"/>
        <xdr:cNvPicPr preferRelativeResize="1">
          <a:picLocks noChangeAspect="1"/>
        </xdr:cNvPicPr>
      </xdr:nvPicPr>
      <xdr:blipFill>
        <a:blip r:embed="rId1"/>
        <a:stretch>
          <a:fillRect/>
        </a:stretch>
      </xdr:blipFill>
      <xdr:spPr>
        <a:xfrm>
          <a:off x="3790950" y="441674250"/>
          <a:ext cx="66675" cy="238125"/>
        </a:xfrm>
        <a:prstGeom prst="rect">
          <a:avLst/>
        </a:prstGeom>
        <a:noFill/>
        <a:ln w="9525">
          <a:noFill/>
        </a:ln>
      </xdr:spPr>
    </xdr:pic>
    <xdr:clientData/>
  </xdr:twoCellAnchor>
  <xdr:twoCellAnchor editAs="oneCell">
    <xdr:from>
      <xdr:col>5</xdr:col>
      <xdr:colOff>533400</xdr:colOff>
      <xdr:row>409</xdr:row>
      <xdr:rowOff>0</xdr:rowOff>
    </xdr:from>
    <xdr:to>
      <xdr:col>5</xdr:col>
      <xdr:colOff>600075</xdr:colOff>
      <xdr:row>409</xdr:row>
      <xdr:rowOff>238125</xdr:rowOff>
    </xdr:to>
    <xdr:pic>
      <xdr:nvPicPr>
        <xdr:cNvPr id="411" name="Picture 8" descr="clip_image3384"/>
        <xdr:cNvPicPr preferRelativeResize="1">
          <a:picLocks noChangeAspect="1"/>
        </xdr:cNvPicPr>
      </xdr:nvPicPr>
      <xdr:blipFill>
        <a:blip r:embed="rId1"/>
        <a:stretch>
          <a:fillRect/>
        </a:stretch>
      </xdr:blipFill>
      <xdr:spPr>
        <a:xfrm>
          <a:off x="3867150" y="441674250"/>
          <a:ext cx="66675" cy="238125"/>
        </a:xfrm>
        <a:prstGeom prst="rect">
          <a:avLst/>
        </a:prstGeom>
        <a:noFill/>
        <a:ln w="9525">
          <a:noFill/>
        </a:ln>
      </xdr:spPr>
    </xdr:pic>
    <xdr:clientData/>
  </xdr:twoCellAnchor>
  <xdr:twoCellAnchor editAs="oneCell">
    <xdr:from>
      <xdr:col>5</xdr:col>
      <xdr:colOff>609600</xdr:colOff>
      <xdr:row>409</xdr:row>
      <xdr:rowOff>0</xdr:rowOff>
    </xdr:from>
    <xdr:to>
      <xdr:col>5</xdr:col>
      <xdr:colOff>676275</xdr:colOff>
      <xdr:row>409</xdr:row>
      <xdr:rowOff>238125</xdr:rowOff>
    </xdr:to>
    <xdr:pic>
      <xdr:nvPicPr>
        <xdr:cNvPr id="412" name="Picture 9" descr="clip_image3386"/>
        <xdr:cNvPicPr preferRelativeResize="1">
          <a:picLocks noChangeAspect="1"/>
        </xdr:cNvPicPr>
      </xdr:nvPicPr>
      <xdr:blipFill>
        <a:blip r:embed="rId1"/>
        <a:stretch>
          <a:fillRect/>
        </a:stretch>
      </xdr:blipFill>
      <xdr:spPr>
        <a:xfrm>
          <a:off x="3943350" y="441674250"/>
          <a:ext cx="66675" cy="238125"/>
        </a:xfrm>
        <a:prstGeom prst="rect">
          <a:avLst/>
        </a:prstGeom>
        <a:noFill/>
        <a:ln w="9525">
          <a:noFill/>
        </a:ln>
      </xdr:spPr>
    </xdr:pic>
    <xdr:clientData/>
  </xdr:twoCellAnchor>
  <xdr:twoCellAnchor editAs="oneCell">
    <xdr:from>
      <xdr:col>6</xdr:col>
      <xdr:colOff>0</xdr:colOff>
      <xdr:row>409</xdr:row>
      <xdr:rowOff>0</xdr:rowOff>
    </xdr:from>
    <xdr:to>
      <xdr:col>6</xdr:col>
      <xdr:colOff>66675</xdr:colOff>
      <xdr:row>409</xdr:row>
      <xdr:rowOff>238125</xdr:rowOff>
    </xdr:to>
    <xdr:pic>
      <xdr:nvPicPr>
        <xdr:cNvPr id="413" name="Picture 10" descr="clip_image3387"/>
        <xdr:cNvPicPr preferRelativeResize="1">
          <a:picLocks noChangeAspect="1"/>
        </xdr:cNvPicPr>
      </xdr:nvPicPr>
      <xdr:blipFill>
        <a:blip r:embed="rId1"/>
        <a:stretch>
          <a:fillRect/>
        </a:stretch>
      </xdr:blipFill>
      <xdr:spPr>
        <a:xfrm>
          <a:off x="4857750" y="441674250"/>
          <a:ext cx="66675" cy="238125"/>
        </a:xfrm>
        <a:prstGeom prst="rect">
          <a:avLst/>
        </a:prstGeom>
        <a:noFill/>
        <a:ln w="9525">
          <a:noFill/>
        </a:ln>
      </xdr:spPr>
    </xdr:pic>
    <xdr:clientData/>
  </xdr:twoCellAnchor>
  <xdr:twoCellAnchor editAs="oneCell">
    <xdr:from>
      <xdr:col>6</xdr:col>
      <xdr:colOff>76200</xdr:colOff>
      <xdr:row>409</xdr:row>
      <xdr:rowOff>0</xdr:rowOff>
    </xdr:from>
    <xdr:to>
      <xdr:col>6</xdr:col>
      <xdr:colOff>142875</xdr:colOff>
      <xdr:row>409</xdr:row>
      <xdr:rowOff>238125</xdr:rowOff>
    </xdr:to>
    <xdr:pic>
      <xdr:nvPicPr>
        <xdr:cNvPr id="414" name="Picture 11" descr="clip_image3388"/>
        <xdr:cNvPicPr preferRelativeResize="1">
          <a:picLocks noChangeAspect="1"/>
        </xdr:cNvPicPr>
      </xdr:nvPicPr>
      <xdr:blipFill>
        <a:blip r:embed="rId1"/>
        <a:stretch>
          <a:fillRect/>
        </a:stretch>
      </xdr:blipFill>
      <xdr:spPr>
        <a:xfrm>
          <a:off x="4933950" y="441674250"/>
          <a:ext cx="66675" cy="238125"/>
        </a:xfrm>
        <a:prstGeom prst="rect">
          <a:avLst/>
        </a:prstGeom>
        <a:noFill/>
        <a:ln w="9525">
          <a:noFill/>
        </a:ln>
      </xdr:spPr>
    </xdr:pic>
    <xdr:clientData/>
  </xdr:twoCellAnchor>
  <xdr:twoCellAnchor editAs="oneCell">
    <xdr:from>
      <xdr:col>6</xdr:col>
      <xdr:colOff>152400</xdr:colOff>
      <xdr:row>409</xdr:row>
      <xdr:rowOff>0</xdr:rowOff>
    </xdr:from>
    <xdr:to>
      <xdr:col>6</xdr:col>
      <xdr:colOff>219075</xdr:colOff>
      <xdr:row>409</xdr:row>
      <xdr:rowOff>238125</xdr:rowOff>
    </xdr:to>
    <xdr:pic>
      <xdr:nvPicPr>
        <xdr:cNvPr id="415" name="Picture 12" descr="clip_image3389"/>
        <xdr:cNvPicPr preferRelativeResize="1">
          <a:picLocks noChangeAspect="1"/>
        </xdr:cNvPicPr>
      </xdr:nvPicPr>
      <xdr:blipFill>
        <a:blip r:embed="rId1"/>
        <a:stretch>
          <a:fillRect/>
        </a:stretch>
      </xdr:blipFill>
      <xdr:spPr>
        <a:xfrm>
          <a:off x="5010150" y="441674250"/>
          <a:ext cx="66675" cy="238125"/>
        </a:xfrm>
        <a:prstGeom prst="rect">
          <a:avLst/>
        </a:prstGeom>
        <a:noFill/>
        <a:ln w="9525">
          <a:noFill/>
        </a:ln>
      </xdr:spPr>
    </xdr:pic>
    <xdr:clientData/>
  </xdr:twoCellAnchor>
  <xdr:twoCellAnchor editAs="oneCell">
    <xdr:from>
      <xdr:col>11</xdr:col>
      <xdr:colOff>0</xdr:colOff>
      <xdr:row>409</xdr:row>
      <xdr:rowOff>0</xdr:rowOff>
    </xdr:from>
    <xdr:to>
      <xdr:col>11</xdr:col>
      <xdr:colOff>57150</xdr:colOff>
      <xdr:row>409</xdr:row>
      <xdr:rowOff>257175</xdr:rowOff>
    </xdr:to>
    <xdr:pic>
      <xdr:nvPicPr>
        <xdr:cNvPr id="416" name="Picture 23" descr="clip_image3382"/>
        <xdr:cNvPicPr preferRelativeResize="1">
          <a:picLocks noChangeAspect="1"/>
        </xdr:cNvPicPr>
      </xdr:nvPicPr>
      <xdr:blipFill>
        <a:blip r:embed="rId3"/>
        <a:stretch>
          <a:fillRect/>
        </a:stretch>
      </xdr:blipFill>
      <xdr:spPr>
        <a:xfrm>
          <a:off x="7762875" y="441674250"/>
          <a:ext cx="57150" cy="257175"/>
        </a:xfrm>
        <a:prstGeom prst="rect">
          <a:avLst/>
        </a:prstGeom>
        <a:noFill/>
        <a:ln w="9525">
          <a:noFill/>
        </a:ln>
      </xdr:spPr>
    </xdr:pic>
    <xdr:clientData/>
  </xdr:twoCellAnchor>
  <xdr:twoCellAnchor editAs="oneCell">
    <xdr:from>
      <xdr:col>6</xdr:col>
      <xdr:colOff>114300</xdr:colOff>
      <xdr:row>409</xdr:row>
      <xdr:rowOff>0</xdr:rowOff>
    </xdr:from>
    <xdr:to>
      <xdr:col>6</xdr:col>
      <xdr:colOff>200025</xdr:colOff>
      <xdr:row>409</xdr:row>
      <xdr:rowOff>276225</xdr:rowOff>
    </xdr:to>
    <xdr:pic>
      <xdr:nvPicPr>
        <xdr:cNvPr id="417" name="Picture 19" descr="clip_image3396"/>
        <xdr:cNvPicPr preferRelativeResize="1">
          <a:picLocks noChangeAspect="1"/>
        </xdr:cNvPicPr>
      </xdr:nvPicPr>
      <xdr:blipFill>
        <a:blip r:embed="rId2"/>
        <a:stretch>
          <a:fillRect/>
        </a:stretch>
      </xdr:blipFill>
      <xdr:spPr>
        <a:xfrm>
          <a:off x="4972050" y="441674250"/>
          <a:ext cx="85725" cy="276225"/>
        </a:xfrm>
        <a:prstGeom prst="rect">
          <a:avLst/>
        </a:prstGeom>
        <a:noFill/>
        <a:ln w="9525">
          <a:noFill/>
        </a:ln>
      </xdr:spPr>
    </xdr:pic>
    <xdr:clientData/>
  </xdr:twoCellAnchor>
  <xdr:twoCellAnchor editAs="oneCell">
    <xdr:from>
      <xdr:col>5</xdr:col>
      <xdr:colOff>0</xdr:colOff>
      <xdr:row>409</xdr:row>
      <xdr:rowOff>0</xdr:rowOff>
    </xdr:from>
    <xdr:to>
      <xdr:col>5</xdr:col>
      <xdr:colOff>66675</xdr:colOff>
      <xdr:row>409</xdr:row>
      <xdr:rowOff>238125</xdr:rowOff>
    </xdr:to>
    <xdr:pic>
      <xdr:nvPicPr>
        <xdr:cNvPr id="418" name="Picture 1" descr="clip_image3376"/>
        <xdr:cNvPicPr preferRelativeResize="1">
          <a:picLocks noChangeAspect="1"/>
        </xdr:cNvPicPr>
      </xdr:nvPicPr>
      <xdr:blipFill>
        <a:blip r:embed="rId1"/>
        <a:stretch>
          <a:fillRect/>
        </a:stretch>
      </xdr:blipFill>
      <xdr:spPr>
        <a:xfrm>
          <a:off x="3333750" y="441674250"/>
          <a:ext cx="66675" cy="238125"/>
        </a:xfrm>
        <a:prstGeom prst="rect">
          <a:avLst/>
        </a:prstGeom>
        <a:noFill/>
        <a:ln w="9525">
          <a:noFill/>
        </a:ln>
      </xdr:spPr>
    </xdr:pic>
    <xdr:clientData/>
  </xdr:twoCellAnchor>
  <xdr:twoCellAnchor editAs="oneCell">
    <xdr:from>
      <xdr:col>5</xdr:col>
      <xdr:colOff>76200</xdr:colOff>
      <xdr:row>409</xdr:row>
      <xdr:rowOff>0</xdr:rowOff>
    </xdr:from>
    <xdr:to>
      <xdr:col>5</xdr:col>
      <xdr:colOff>142875</xdr:colOff>
      <xdr:row>409</xdr:row>
      <xdr:rowOff>238125</xdr:rowOff>
    </xdr:to>
    <xdr:pic>
      <xdr:nvPicPr>
        <xdr:cNvPr id="419" name="Picture 2" descr="clip_image3377"/>
        <xdr:cNvPicPr preferRelativeResize="1">
          <a:picLocks noChangeAspect="1"/>
        </xdr:cNvPicPr>
      </xdr:nvPicPr>
      <xdr:blipFill>
        <a:blip r:embed="rId1"/>
        <a:stretch>
          <a:fillRect/>
        </a:stretch>
      </xdr:blipFill>
      <xdr:spPr>
        <a:xfrm>
          <a:off x="3409950" y="441674250"/>
          <a:ext cx="66675" cy="238125"/>
        </a:xfrm>
        <a:prstGeom prst="rect">
          <a:avLst/>
        </a:prstGeom>
        <a:noFill/>
        <a:ln w="9525">
          <a:noFill/>
        </a:ln>
      </xdr:spPr>
    </xdr:pic>
    <xdr:clientData/>
  </xdr:twoCellAnchor>
  <xdr:twoCellAnchor editAs="oneCell">
    <xdr:from>
      <xdr:col>5</xdr:col>
      <xdr:colOff>152400</xdr:colOff>
      <xdr:row>409</xdr:row>
      <xdr:rowOff>0</xdr:rowOff>
    </xdr:from>
    <xdr:to>
      <xdr:col>5</xdr:col>
      <xdr:colOff>219075</xdr:colOff>
      <xdr:row>409</xdr:row>
      <xdr:rowOff>238125</xdr:rowOff>
    </xdr:to>
    <xdr:pic>
      <xdr:nvPicPr>
        <xdr:cNvPr id="420" name="Picture 3" descr="clip_image3378"/>
        <xdr:cNvPicPr preferRelativeResize="1">
          <a:picLocks noChangeAspect="1"/>
        </xdr:cNvPicPr>
      </xdr:nvPicPr>
      <xdr:blipFill>
        <a:blip r:embed="rId1"/>
        <a:stretch>
          <a:fillRect/>
        </a:stretch>
      </xdr:blipFill>
      <xdr:spPr>
        <a:xfrm>
          <a:off x="3486150" y="441674250"/>
          <a:ext cx="66675" cy="238125"/>
        </a:xfrm>
        <a:prstGeom prst="rect">
          <a:avLst/>
        </a:prstGeom>
        <a:noFill/>
        <a:ln w="9525">
          <a:noFill/>
        </a:ln>
      </xdr:spPr>
    </xdr:pic>
    <xdr:clientData/>
  </xdr:twoCellAnchor>
  <xdr:twoCellAnchor editAs="oneCell">
    <xdr:from>
      <xdr:col>5</xdr:col>
      <xdr:colOff>228600</xdr:colOff>
      <xdr:row>409</xdr:row>
      <xdr:rowOff>0</xdr:rowOff>
    </xdr:from>
    <xdr:to>
      <xdr:col>5</xdr:col>
      <xdr:colOff>295275</xdr:colOff>
      <xdr:row>409</xdr:row>
      <xdr:rowOff>238125</xdr:rowOff>
    </xdr:to>
    <xdr:pic>
      <xdr:nvPicPr>
        <xdr:cNvPr id="421" name="Picture 4" descr="clip_image3379"/>
        <xdr:cNvPicPr preferRelativeResize="1">
          <a:picLocks noChangeAspect="1"/>
        </xdr:cNvPicPr>
      </xdr:nvPicPr>
      <xdr:blipFill>
        <a:blip r:embed="rId1"/>
        <a:stretch>
          <a:fillRect/>
        </a:stretch>
      </xdr:blipFill>
      <xdr:spPr>
        <a:xfrm>
          <a:off x="3562350" y="441674250"/>
          <a:ext cx="66675" cy="238125"/>
        </a:xfrm>
        <a:prstGeom prst="rect">
          <a:avLst/>
        </a:prstGeom>
        <a:noFill/>
        <a:ln w="9525">
          <a:noFill/>
        </a:ln>
      </xdr:spPr>
    </xdr:pic>
    <xdr:clientData/>
  </xdr:twoCellAnchor>
  <xdr:twoCellAnchor editAs="oneCell">
    <xdr:from>
      <xdr:col>5</xdr:col>
      <xdr:colOff>304800</xdr:colOff>
      <xdr:row>409</xdr:row>
      <xdr:rowOff>0</xdr:rowOff>
    </xdr:from>
    <xdr:to>
      <xdr:col>5</xdr:col>
      <xdr:colOff>371475</xdr:colOff>
      <xdr:row>409</xdr:row>
      <xdr:rowOff>238125</xdr:rowOff>
    </xdr:to>
    <xdr:pic>
      <xdr:nvPicPr>
        <xdr:cNvPr id="422" name="Picture 5" descr="clip_image3380"/>
        <xdr:cNvPicPr preferRelativeResize="1">
          <a:picLocks noChangeAspect="1"/>
        </xdr:cNvPicPr>
      </xdr:nvPicPr>
      <xdr:blipFill>
        <a:blip r:embed="rId1"/>
        <a:stretch>
          <a:fillRect/>
        </a:stretch>
      </xdr:blipFill>
      <xdr:spPr>
        <a:xfrm>
          <a:off x="3638550" y="441674250"/>
          <a:ext cx="66675" cy="238125"/>
        </a:xfrm>
        <a:prstGeom prst="rect">
          <a:avLst/>
        </a:prstGeom>
        <a:noFill/>
        <a:ln w="9525">
          <a:noFill/>
        </a:ln>
      </xdr:spPr>
    </xdr:pic>
    <xdr:clientData/>
  </xdr:twoCellAnchor>
  <xdr:twoCellAnchor editAs="oneCell">
    <xdr:from>
      <xdr:col>5</xdr:col>
      <xdr:colOff>381000</xdr:colOff>
      <xdr:row>409</xdr:row>
      <xdr:rowOff>0</xdr:rowOff>
    </xdr:from>
    <xdr:to>
      <xdr:col>5</xdr:col>
      <xdr:colOff>447675</xdr:colOff>
      <xdr:row>409</xdr:row>
      <xdr:rowOff>238125</xdr:rowOff>
    </xdr:to>
    <xdr:pic>
      <xdr:nvPicPr>
        <xdr:cNvPr id="423" name="Picture 6" descr="clip_image3381"/>
        <xdr:cNvPicPr preferRelativeResize="1">
          <a:picLocks noChangeAspect="1"/>
        </xdr:cNvPicPr>
      </xdr:nvPicPr>
      <xdr:blipFill>
        <a:blip r:embed="rId1"/>
        <a:stretch>
          <a:fillRect/>
        </a:stretch>
      </xdr:blipFill>
      <xdr:spPr>
        <a:xfrm>
          <a:off x="3714750" y="441674250"/>
          <a:ext cx="66675" cy="238125"/>
        </a:xfrm>
        <a:prstGeom prst="rect">
          <a:avLst/>
        </a:prstGeom>
        <a:noFill/>
        <a:ln w="9525">
          <a:noFill/>
        </a:ln>
      </xdr:spPr>
    </xdr:pic>
    <xdr:clientData/>
  </xdr:twoCellAnchor>
  <xdr:twoCellAnchor editAs="oneCell">
    <xdr:from>
      <xdr:col>5</xdr:col>
      <xdr:colOff>457200</xdr:colOff>
      <xdr:row>409</xdr:row>
      <xdr:rowOff>0</xdr:rowOff>
    </xdr:from>
    <xdr:to>
      <xdr:col>5</xdr:col>
      <xdr:colOff>523875</xdr:colOff>
      <xdr:row>409</xdr:row>
      <xdr:rowOff>238125</xdr:rowOff>
    </xdr:to>
    <xdr:pic>
      <xdr:nvPicPr>
        <xdr:cNvPr id="424" name="Picture 7" descr="clip_image3383"/>
        <xdr:cNvPicPr preferRelativeResize="1">
          <a:picLocks noChangeAspect="1"/>
        </xdr:cNvPicPr>
      </xdr:nvPicPr>
      <xdr:blipFill>
        <a:blip r:embed="rId1"/>
        <a:stretch>
          <a:fillRect/>
        </a:stretch>
      </xdr:blipFill>
      <xdr:spPr>
        <a:xfrm>
          <a:off x="3790950" y="441674250"/>
          <a:ext cx="66675" cy="238125"/>
        </a:xfrm>
        <a:prstGeom prst="rect">
          <a:avLst/>
        </a:prstGeom>
        <a:noFill/>
        <a:ln w="9525">
          <a:noFill/>
        </a:ln>
      </xdr:spPr>
    </xdr:pic>
    <xdr:clientData/>
  </xdr:twoCellAnchor>
  <xdr:twoCellAnchor editAs="oneCell">
    <xdr:from>
      <xdr:col>5</xdr:col>
      <xdr:colOff>533400</xdr:colOff>
      <xdr:row>409</xdr:row>
      <xdr:rowOff>0</xdr:rowOff>
    </xdr:from>
    <xdr:to>
      <xdr:col>5</xdr:col>
      <xdr:colOff>600075</xdr:colOff>
      <xdr:row>409</xdr:row>
      <xdr:rowOff>238125</xdr:rowOff>
    </xdr:to>
    <xdr:pic>
      <xdr:nvPicPr>
        <xdr:cNvPr id="425" name="Picture 8" descr="clip_image3384"/>
        <xdr:cNvPicPr preferRelativeResize="1">
          <a:picLocks noChangeAspect="1"/>
        </xdr:cNvPicPr>
      </xdr:nvPicPr>
      <xdr:blipFill>
        <a:blip r:embed="rId1"/>
        <a:stretch>
          <a:fillRect/>
        </a:stretch>
      </xdr:blipFill>
      <xdr:spPr>
        <a:xfrm>
          <a:off x="3867150" y="441674250"/>
          <a:ext cx="66675" cy="238125"/>
        </a:xfrm>
        <a:prstGeom prst="rect">
          <a:avLst/>
        </a:prstGeom>
        <a:noFill/>
        <a:ln w="9525">
          <a:noFill/>
        </a:ln>
      </xdr:spPr>
    </xdr:pic>
    <xdr:clientData/>
  </xdr:twoCellAnchor>
  <xdr:twoCellAnchor editAs="oneCell">
    <xdr:from>
      <xdr:col>5</xdr:col>
      <xdr:colOff>609600</xdr:colOff>
      <xdr:row>409</xdr:row>
      <xdr:rowOff>0</xdr:rowOff>
    </xdr:from>
    <xdr:to>
      <xdr:col>5</xdr:col>
      <xdr:colOff>676275</xdr:colOff>
      <xdr:row>409</xdr:row>
      <xdr:rowOff>238125</xdr:rowOff>
    </xdr:to>
    <xdr:pic>
      <xdr:nvPicPr>
        <xdr:cNvPr id="426" name="Picture 9" descr="clip_image3386"/>
        <xdr:cNvPicPr preferRelativeResize="1">
          <a:picLocks noChangeAspect="1"/>
        </xdr:cNvPicPr>
      </xdr:nvPicPr>
      <xdr:blipFill>
        <a:blip r:embed="rId1"/>
        <a:stretch>
          <a:fillRect/>
        </a:stretch>
      </xdr:blipFill>
      <xdr:spPr>
        <a:xfrm>
          <a:off x="3943350" y="441674250"/>
          <a:ext cx="66675" cy="238125"/>
        </a:xfrm>
        <a:prstGeom prst="rect">
          <a:avLst/>
        </a:prstGeom>
        <a:noFill/>
        <a:ln w="9525">
          <a:noFill/>
        </a:ln>
      </xdr:spPr>
    </xdr:pic>
    <xdr:clientData/>
  </xdr:twoCellAnchor>
  <xdr:twoCellAnchor editAs="oneCell">
    <xdr:from>
      <xdr:col>5</xdr:col>
      <xdr:colOff>0</xdr:colOff>
      <xdr:row>419</xdr:row>
      <xdr:rowOff>0</xdr:rowOff>
    </xdr:from>
    <xdr:to>
      <xdr:col>5</xdr:col>
      <xdr:colOff>66675</xdr:colOff>
      <xdr:row>419</xdr:row>
      <xdr:rowOff>238125</xdr:rowOff>
    </xdr:to>
    <xdr:pic>
      <xdr:nvPicPr>
        <xdr:cNvPr id="427" name="Picture 1" descr="clip_image3376"/>
        <xdr:cNvPicPr preferRelativeResize="1">
          <a:picLocks noChangeAspect="1"/>
        </xdr:cNvPicPr>
      </xdr:nvPicPr>
      <xdr:blipFill>
        <a:blip r:embed="rId1"/>
        <a:stretch>
          <a:fillRect/>
        </a:stretch>
      </xdr:blipFill>
      <xdr:spPr>
        <a:xfrm>
          <a:off x="3333750" y="451932675"/>
          <a:ext cx="66675" cy="238125"/>
        </a:xfrm>
        <a:prstGeom prst="rect">
          <a:avLst/>
        </a:prstGeom>
        <a:noFill/>
        <a:ln w="9525">
          <a:noFill/>
        </a:ln>
      </xdr:spPr>
    </xdr:pic>
    <xdr:clientData/>
  </xdr:twoCellAnchor>
  <xdr:twoCellAnchor editAs="oneCell">
    <xdr:from>
      <xdr:col>5</xdr:col>
      <xdr:colOff>76200</xdr:colOff>
      <xdr:row>419</xdr:row>
      <xdr:rowOff>0</xdr:rowOff>
    </xdr:from>
    <xdr:to>
      <xdr:col>5</xdr:col>
      <xdr:colOff>142875</xdr:colOff>
      <xdr:row>419</xdr:row>
      <xdr:rowOff>238125</xdr:rowOff>
    </xdr:to>
    <xdr:pic>
      <xdr:nvPicPr>
        <xdr:cNvPr id="428" name="Picture 2" descr="clip_image3377"/>
        <xdr:cNvPicPr preferRelativeResize="1">
          <a:picLocks noChangeAspect="1"/>
        </xdr:cNvPicPr>
      </xdr:nvPicPr>
      <xdr:blipFill>
        <a:blip r:embed="rId1"/>
        <a:stretch>
          <a:fillRect/>
        </a:stretch>
      </xdr:blipFill>
      <xdr:spPr>
        <a:xfrm>
          <a:off x="3409950" y="451932675"/>
          <a:ext cx="66675" cy="238125"/>
        </a:xfrm>
        <a:prstGeom prst="rect">
          <a:avLst/>
        </a:prstGeom>
        <a:noFill/>
        <a:ln w="9525">
          <a:noFill/>
        </a:ln>
      </xdr:spPr>
    </xdr:pic>
    <xdr:clientData/>
  </xdr:twoCellAnchor>
  <xdr:twoCellAnchor editAs="oneCell">
    <xdr:from>
      <xdr:col>5</xdr:col>
      <xdr:colOff>152400</xdr:colOff>
      <xdr:row>419</xdr:row>
      <xdr:rowOff>0</xdr:rowOff>
    </xdr:from>
    <xdr:to>
      <xdr:col>5</xdr:col>
      <xdr:colOff>219075</xdr:colOff>
      <xdr:row>419</xdr:row>
      <xdr:rowOff>238125</xdr:rowOff>
    </xdr:to>
    <xdr:pic>
      <xdr:nvPicPr>
        <xdr:cNvPr id="429" name="Picture 3" descr="clip_image3378"/>
        <xdr:cNvPicPr preferRelativeResize="1">
          <a:picLocks noChangeAspect="1"/>
        </xdr:cNvPicPr>
      </xdr:nvPicPr>
      <xdr:blipFill>
        <a:blip r:embed="rId1"/>
        <a:stretch>
          <a:fillRect/>
        </a:stretch>
      </xdr:blipFill>
      <xdr:spPr>
        <a:xfrm>
          <a:off x="3486150" y="451932675"/>
          <a:ext cx="66675" cy="238125"/>
        </a:xfrm>
        <a:prstGeom prst="rect">
          <a:avLst/>
        </a:prstGeom>
        <a:noFill/>
        <a:ln w="9525">
          <a:noFill/>
        </a:ln>
      </xdr:spPr>
    </xdr:pic>
    <xdr:clientData/>
  </xdr:twoCellAnchor>
  <xdr:twoCellAnchor editAs="oneCell">
    <xdr:from>
      <xdr:col>5</xdr:col>
      <xdr:colOff>228600</xdr:colOff>
      <xdr:row>419</xdr:row>
      <xdr:rowOff>0</xdr:rowOff>
    </xdr:from>
    <xdr:to>
      <xdr:col>5</xdr:col>
      <xdr:colOff>295275</xdr:colOff>
      <xdr:row>419</xdr:row>
      <xdr:rowOff>238125</xdr:rowOff>
    </xdr:to>
    <xdr:pic>
      <xdr:nvPicPr>
        <xdr:cNvPr id="430" name="Picture 4" descr="clip_image3379"/>
        <xdr:cNvPicPr preferRelativeResize="1">
          <a:picLocks noChangeAspect="1"/>
        </xdr:cNvPicPr>
      </xdr:nvPicPr>
      <xdr:blipFill>
        <a:blip r:embed="rId1"/>
        <a:stretch>
          <a:fillRect/>
        </a:stretch>
      </xdr:blipFill>
      <xdr:spPr>
        <a:xfrm>
          <a:off x="3562350" y="451932675"/>
          <a:ext cx="66675" cy="238125"/>
        </a:xfrm>
        <a:prstGeom prst="rect">
          <a:avLst/>
        </a:prstGeom>
        <a:noFill/>
        <a:ln w="9525">
          <a:noFill/>
        </a:ln>
      </xdr:spPr>
    </xdr:pic>
    <xdr:clientData/>
  </xdr:twoCellAnchor>
  <xdr:twoCellAnchor editAs="oneCell">
    <xdr:from>
      <xdr:col>5</xdr:col>
      <xdr:colOff>304800</xdr:colOff>
      <xdr:row>419</xdr:row>
      <xdr:rowOff>0</xdr:rowOff>
    </xdr:from>
    <xdr:to>
      <xdr:col>5</xdr:col>
      <xdr:colOff>371475</xdr:colOff>
      <xdr:row>419</xdr:row>
      <xdr:rowOff>238125</xdr:rowOff>
    </xdr:to>
    <xdr:pic>
      <xdr:nvPicPr>
        <xdr:cNvPr id="431" name="Picture 5" descr="clip_image3380"/>
        <xdr:cNvPicPr preferRelativeResize="1">
          <a:picLocks noChangeAspect="1"/>
        </xdr:cNvPicPr>
      </xdr:nvPicPr>
      <xdr:blipFill>
        <a:blip r:embed="rId1"/>
        <a:stretch>
          <a:fillRect/>
        </a:stretch>
      </xdr:blipFill>
      <xdr:spPr>
        <a:xfrm>
          <a:off x="3638550" y="451932675"/>
          <a:ext cx="66675" cy="238125"/>
        </a:xfrm>
        <a:prstGeom prst="rect">
          <a:avLst/>
        </a:prstGeom>
        <a:noFill/>
        <a:ln w="9525">
          <a:noFill/>
        </a:ln>
      </xdr:spPr>
    </xdr:pic>
    <xdr:clientData/>
  </xdr:twoCellAnchor>
  <xdr:twoCellAnchor editAs="oneCell">
    <xdr:from>
      <xdr:col>5</xdr:col>
      <xdr:colOff>381000</xdr:colOff>
      <xdr:row>419</xdr:row>
      <xdr:rowOff>0</xdr:rowOff>
    </xdr:from>
    <xdr:to>
      <xdr:col>5</xdr:col>
      <xdr:colOff>447675</xdr:colOff>
      <xdr:row>419</xdr:row>
      <xdr:rowOff>238125</xdr:rowOff>
    </xdr:to>
    <xdr:pic>
      <xdr:nvPicPr>
        <xdr:cNvPr id="432" name="Picture 6" descr="clip_image3381"/>
        <xdr:cNvPicPr preferRelativeResize="1">
          <a:picLocks noChangeAspect="1"/>
        </xdr:cNvPicPr>
      </xdr:nvPicPr>
      <xdr:blipFill>
        <a:blip r:embed="rId1"/>
        <a:stretch>
          <a:fillRect/>
        </a:stretch>
      </xdr:blipFill>
      <xdr:spPr>
        <a:xfrm>
          <a:off x="3714750" y="451932675"/>
          <a:ext cx="66675" cy="238125"/>
        </a:xfrm>
        <a:prstGeom prst="rect">
          <a:avLst/>
        </a:prstGeom>
        <a:noFill/>
        <a:ln w="9525">
          <a:noFill/>
        </a:ln>
      </xdr:spPr>
    </xdr:pic>
    <xdr:clientData/>
  </xdr:twoCellAnchor>
  <xdr:twoCellAnchor editAs="oneCell">
    <xdr:from>
      <xdr:col>5</xdr:col>
      <xdr:colOff>457200</xdr:colOff>
      <xdr:row>419</xdr:row>
      <xdr:rowOff>0</xdr:rowOff>
    </xdr:from>
    <xdr:to>
      <xdr:col>5</xdr:col>
      <xdr:colOff>523875</xdr:colOff>
      <xdr:row>419</xdr:row>
      <xdr:rowOff>238125</xdr:rowOff>
    </xdr:to>
    <xdr:pic>
      <xdr:nvPicPr>
        <xdr:cNvPr id="433" name="Picture 7" descr="clip_image3383"/>
        <xdr:cNvPicPr preferRelativeResize="1">
          <a:picLocks noChangeAspect="1"/>
        </xdr:cNvPicPr>
      </xdr:nvPicPr>
      <xdr:blipFill>
        <a:blip r:embed="rId1"/>
        <a:stretch>
          <a:fillRect/>
        </a:stretch>
      </xdr:blipFill>
      <xdr:spPr>
        <a:xfrm>
          <a:off x="3790950" y="451932675"/>
          <a:ext cx="66675" cy="238125"/>
        </a:xfrm>
        <a:prstGeom prst="rect">
          <a:avLst/>
        </a:prstGeom>
        <a:noFill/>
        <a:ln w="9525">
          <a:noFill/>
        </a:ln>
      </xdr:spPr>
    </xdr:pic>
    <xdr:clientData/>
  </xdr:twoCellAnchor>
  <xdr:twoCellAnchor editAs="oneCell">
    <xdr:from>
      <xdr:col>5</xdr:col>
      <xdr:colOff>533400</xdr:colOff>
      <xdr:row>419</xdr:row>
      <xdr:rowOff>0</xdr:rowOff>
    </xdr:from>
    <xdr:to>
      <xdr:col>5</xdr:col>
      <xdr:colOff>600075</xdr:colOff>
      <xdr:row>419</xdr:row>
      <xdr:rowOff>238125</xdr:rowOff>
    </xdr:to>
    <xdr:pic>
      <xdr:nvPicPr>
        <xdr:cNvPr id="434" name="Picture 8" descr="clip_image3384"/>
        <xdr:cNvPicPr preferRelativeResize="1">
          <a:picLocks noChangeAspect="1"/>
        </xdr:cNvPicPr>
      </xdr:nvPicPr>
      <xdr:blipFill>
        <a:blip r:embed="rId1"/>
        <a:stretch>
          <a:fillRect/>
        </a:stretch>
      </xdr:blipFill>
      <xdr:spPr>
        <a:xfrm>
          <a:off x="3867150" y="451932675"/>
          <a:ext cx="66675" cy="238125"/>
        </a:xfrm>
        <a:prstGeom prst="rect">
          <a:avLst/>
        </a:prstGeom>
        <a:noFill/>
        <a:ln w="9525">
          <a:noFill/>
        </a:ln>
      </xdr:spPr>
    </xdr:pic>
    <xdr:clientData/>
  </xdr:twoCellAnchor>
  <xdr:twoCellAnchor editAs="oneCell">
    <xdr:from>
      <xdr:col>5</xdr:col>
      <xdr:colOff>609600</xdr:colOff>
      <xdr:row>419</xdr:row>
      <xdr:rowOff>0</xdr:rowOff>
    </xdr:from>
    <xdr:to>
      <xdr:col>5</xdr:col>
      <xdr:colOff>676275</xdr:colOff>
      <xdr:row>419</xdr:row>
      <xdr:rowOff>238125</xdr:rowOff>
    </xdr:to>
    <xdr:pic>
      <xdr:nvPicPr>
        <xdr:cNvPr id="435" name="Picture 9" descr="clip_image3386"/>
        <xdr:cNvPicPr preferRelativeResize="1">
          <a:picLocks noChangeAspect="1"/>
        </xdr:cNvPicPr>
      </xdr:nvPicPr>
      <xdr:blipFill>
        <a:blip r:embed="rId1"/>
        <a:stretch>
          <a:fillRect/>
        </a:stretch>
      </xdr:blipFill>
      <xdr:spPr>
        <a:xfrm>
          <a:off x="3943350" y="451932675"/>
          <a:ext cx="66675" cy="238125"/>
        </a:xfrm>
        <a:prstGeom prst="rect">
          <a:avLst/>
        </a:prstGeom>
        <a:noFill/>
        <a:ln w="9525">
          <a:noFill/>
        </a:ln>
      </xdr:spPr>
    </xdr:pic>
    <xdr:clientData/>
  </xdr:twoCellAnchor>
  <xdr:twoCellAnchor editAs="oneCell">
    <xdr:from>
      <xdr:col>6</xdr:col>
      <xdr:colOff>0</xdr:colOff>
      <xdr:row>419</xdr:row>
      <xdr:rowOff>0</xdr:rowOff>
    </xdr:from>
    <xdr:to>
      <xdr:col>6</xdr:col>
      <xdr:colOff>66675</xdr:colOff>
      <xdr:row>419</xdr:row>
      <xdr:rowOff>238125</xdr:rowOff>
    </xdr:to>
    <xdr:pic>
      <xdr:nvPicPr>
        <xdr:cNvPr id="436" name="Picture 10" descr="clip_image3387"/>
        <xdr:cNvPicPr preferRelativeResize="1">
          <a:picLocks noChangeAspect="1"/>
        </xdr:cNvPicPr>
      </xdr:nvPicPr>
      <xdr:blipFill>
        <a:blip r:embed="rId1"/>
        <a:stretch>
          <a:fillRect/>
        </a:stretch>
      </xdr:blipFill>
      <xdr:spPr>
        <a:xfrm>
          <a:off x="4857750" y="451932675"/>
          <a:ext cx="66675" cy="238125"/>
        </a:xfrm>
        <a:prstGeom prst="rect">
          <a:avLst/>
        </a:prstGeom>
        <a:noFill/>
        <a:ln w="9525">
          <a:noFill/>
        </a:ln>
      </xdr:spPr>
    </xdr:pic>
    <xdr:clientData/>
  </xdr:twoCellAnchor>
  <xdr:twoCellAnchor editAs="oneCell">
    <xdr:from>
      <xdr:col>6</xdr:col>
      <xdr:colOff>76200</xdr:colOff>
      <xdr:row>419</xdr:row>
      <xdr:rowOff>0</xdr:rowOff>
    </xdr:from>
    <xdr:to>
      <xdr:col>6</xdr:col>
      <xdr:colOff>142875</xdr:colOff>
      <xdr:row>419</xdr:row>
      <xdr:rowOff>238125</xdr:rowOff>
    </xdr:to>
    <xdr:pic>
      <xdr:nvPicPr>
        <xdr:cNvPr id="437" name="Picture 11" descr="clip_image3388"/>
        <xdr:cNvPicPr preferRelativeResize="1">
          <a:picLocks noChangeAspect="1"/>
        </xdr:cNvPicPr>
      </xdr:nvPicPr>
      <xdr:blipFill>
        <a:blip r:embed="rId1"/>
        <a:stretch>
          <a:fillRect/>
        </a:stretch>
      </xdr:blipFill>
      <xdr:spPr>
        <a:xfrm>
          <a:off x="4933950" y="451932675"/>
          <a:ext cx="66675" cy="238125"/>
        </a:xfrm>
        <a:prstGeom prst="rect">
          <a:avLst/>
        </a:prstGeom>
        <a:noFill/>
        <a:ln w="9525">
          <a:noFill/>
        </a:ln>
      </xdr:spPr>
    </xdr:pic>
    <xdr:clientData/>
  </xdr:twoCellAnchor>
  <xdr:twoCellAnchor editAs="oneCell">
    <xdr:from>
      <xdr:col>6</xdr:col>
      <xdr:colOff>152400</xdr:colOff>
      <xdr:row>419</xdr:row>
      <xdr:rowOff>0</xdr:rowOff>
    </xdr:from>
    <xdr:to>
      <xdr:col>6</xdr:col>
      <xdr:colOff>219075</xdr:colOff>
      <xdr:row>419</xdr:row>
      <xdr:rowOff>238125</xdr:rowOff>
    </xdr:to>
    <xdr:pic>
      <xdr:nvPicPr>
        <xdr:cNvPr id="438" name="Picture 12" descr="clip_image3389"/>
        <xdr:cNvPicPr preferRelativeResize="1">
          <a:picLocks noChangeAspect="1"/>
        </xdr:cNvPicPr>
      </xdr:nvPicPr>
      <xdr:blipFill>
        <a:blip r:embed="rId1"/>
        <a:stretch>
          <a:fillRect/>
        </a:stretch>
      </xdr:blipFill>
      <xdr:spPr>
        <a:xfrm>
          <a:off x="5010150" y="451932675"/>
          <a:ext cx="66675" cy="238125"/>
        </a:xfrm>
        <a:prstGeom prst="rect">
          <a:avLst/>
        </a:prstGeom>
        <a:noFill/>
        <a:ln w="9525">
          <a:noFill/>
        </a:ln>
      </xdr:spPr>
    </xdr:pic>
    <xdr:clientData/>
  </xdr:twoCellAnchor>
  <xdr:twoCellAnchor editAs="oneCell">
    <xdr:from>
      <xdr:col>11</xdr:col>
      <xdr:colOff>0</xdr:colOff>
      <xdr:row>419</xdr:row>
      <xdr:rowOff>0</xdr:rowOff>
    </xdr:from>
    <xdr:to>
      <xdr:col>11</xdr:col>
      <xdr:colOff>57150</xdr:colOff>
      <xdr:row>419</xdr:row>
      <xdr:rowOff>257175</xdr:rowOff>
    </xdr:to>
    <xdr:pic>
      <xdr:nvPicPr>
        <xdr:cNvPr id="439" name="Picture 23" descr="clip_image3382"/>
        <xdr:cNvPicPr preferRelativeResize="1">
          <a:picLocks noChangeAspect="1"/>
        </xdr:cNvPicPr>
      </xdr:nvPicPr>
      <xdr:blipFill>
        <a:blip r:embed="rId3"/>
        <a:stretch>
          <a:fillRect/>
        </a:stretch>
      </xdr:blipFill>
      <xdr:spPr>
        <a:xfrm>
          <a:off x="7762875" y="451932675"/>
          <a:ext cx="57150" cy="257175"/>
        </a:xfrm>
        <a:prstGeom prst="rect">
          <a:avLst/>
        </a:prstGeom>
        <a:noFill/>
        <a:ln w="9525">
          <a:noFill/>
        </a:ln>
      </xdr:spPr>
    </xdr:pic>
    <xdr:clientData/>
  </xdr:twoCellAnchor>
  <xdr:twoCellAnchor editAs="oneCell">
    <xdr:from>
      <xdr:col>6</xdr:col>
      <xdr:colOff>114300</xdr:colOff>
      <xdr:row>419</xdr:row>
      <xdr:rowOff>0</xdr:rowOff>
    </xdr:from>
    <xdr:to>
      <xdr:col>6</xdr:col>
      <xdr:colOff>200025</xdr:colOff>
      <xdr:row>419</xdr:row>
      <xdr:rowOff>276225</xdr:rowOff>
    </xdr:to>
    <xdr:pic>
      <xdr:nvPicPr>
        <xdr:cNvPr id="440" name="Picture 19" descr="clip_image3396"/>
        <xdr:cNvPicPr preferRelativeResize="1">
          <a:picLocks noChangeAspect="1"/>
        </xdr:cNvPicPr>
      </xdr:nvPicPr>
      <xdr:blipFill>
        <a:blip r:embed="rId2"/>
        <a:stretch>
          <a:fillRect/>
        </a:stretch>
      </xdr:blipFill>
      <xdr:spPr>
        <a:xfrm>
          <a:off x="4972050" y="451932675"/>
          <a:ext cx="85725" cy="276225"/>
        </a:xfrm>
        <a:prstGeom prst="rect">
          <a:avLst/>
        </a:prstGeom>
        <a:noFill/>
        <a:ln w="9525">
          <a:noFill/>
        </a:ln>
      </xdr:spPr>
    </xdr:pic>
    <xdr:clientData/>
  </xdr:twoCellAnchor>
  <xdr:twoCellAnchor editAs="oneCell">
    <xdr:from>
      <xdr:col>5</xdr:col>
      <xdr:colOff>0</xdr:colOff>
      <xdr:row>409</xdr:row>
      <xdr:rowOff>0</xdr:rowOff>
    </xdr:from>
    <xdr:to>
      <xdr:col>5</xdr:col>
      <xdr:colOff>66675</xdr:colOff>
      <xdr:row>409</xdr:row>
      <xdr:rowOff>247650</xdr:rowOff>
    </xdr:to>
    <xdr:pic>
      <xdr:nvPicPr>
        <xdr:cNvPr id="441" name="Picture 1" descr="clip_image3376"/>
        <xdr:cNvPicPr preferRelativeResize="1">
          <a:picLocks noChangeAspect="1"/>
        </xdr:cNvPicPr>
      </xdr:nvPicPr>
      <xdr:blipFill>
        <a:blip r:embed="rId1"/>
        <a:stretch>
          <a:fillRect/>
        </a:stretch>
      </xdr:blipFill>
      <xdr:spPr>
        <a:xfrm>
          <a:off x="3333750" y="441674250"/>
          <a:ext cx="66675" cy="247650"/>
        </a:xfrm>
        <a:prstGeom prst="rect">
          <a:avLst/>
        </a:prstGeom>
        <a:noFill/>
        <a:ln w="9525">
          <a:noFill/>
        </a:ln>
      </xdr:spPr>
    </xdr:pic>
    <xdr:clientData/>
  </xdr:twoCellAnchor>
  <xdr:twoCellAnchor editAs="oneCell">
    <xdr:from>
      <xdr:col>5</xdr:col>
      <xdr:colOff>76200</xdr:colOff>
      <xdr:row>409</xdr:row>
      <xdr:rowOff>0</xdr:rowOff>
    </xdr:from>
    <xdr:to>
      <xdr:col>5</xdr:col>
      <xdr:colOff>142875</xdr:colOff>
      <xdr:row>409</xdr:row>
      <xdr:rowOff>247650</xdr:rowOff>
    </xdr:to>
    <xdr:pic>
      <xdr:nvPicPr>
        <xdr:cNvPr id="442" name="Picture 2" descr="clip_image3377"/>
        <xdr:cNvPicPr preferRelativeResize="1">
          <a:picLocks noChangeAspect="1"/>
        </xdr:cNvPicPr>
      </xdr:nvPicPr>
      <xdr:blipFill>
        <a:blip r:embed="rId1"/>
        <a:stretch>
          <a:fillRect/>
        </a:stretch>
      </xdr:blipFill>
      <xdr:spPr>
        <a:xfrm>
          <a:off x="3409950" y="441674250"/>
          <a:ext cx="66675" cy="247650"/>
        </a:xfrm>
        <a:prstGeom prst="rect">
          <a:avLst/>
        </a:prstGeom>
        <a:noFill/>
        <a:ln w="9525">
          <a:noFill/>
        </a:ln>
      </xdr:spPr>
    </xdr:pic>
    <xdr:clientData/>
  </xdr:twoCellAnchor>
  <xdr:twoCellAnchor editAs="oneCell">
    <xdr:from>
      <xdr:col>5</xdr:col>
      <xdr:colOff>152400</xdr:colOff>
      <xdr:row>409</xdr:row>
      <xdr:rowOff>0</xdr:rowOff>
    </xdr:from>
    <xdr:to>
      <xdr:col>5</xdr:col>
      <xdr:colOff>219075</xdr:colOff>
      <xdr:row>409</xdr:row>
      <xdr:rowOff>247650</xdr:rowOff>
    </xdr:to>
    <xdr:pic>
      <xdr:nvPicPr>
        <xdr:cNvPr id="443" name="Picture 3" descr="clip_image3378"/>
        <xdr:cNvPicPr preferRelativeResize="1">
          <a:picLocks noChangeAspect="1"/>
        </xdr:cNvPicPr>
      </xdr:nvPicPr>
      <xdr:blipFill>
        <a:blip r:embed="rId1"/>
        <a:stretch>
          <a:fillRect/>
        </a:stretch>
      </xdr:blipFill>
      <xdr:spPr>
        <a:xfrm>
          <a:off x="3486150" y="441674250"/>
          <a:ext cx="66675" cy="247650"/>
        </a:xfrm>
        <a:prstGeom prst="rect">
          <a:avLst/>
        </a:prstGeom>
        <a:noFill/>
        <a:ln w="9525">
          <a:noFill/>
        </a:ln>
      </xdr:spPr>
    </xdr:pic>
    <xdr:clientData/>
  </xdr:twoCellAnchor>
  <xdr:twoCellAnchor editAs="oneCell">
    <xdr:from>
      <xdr:col>5</xdr:col>
      <xdr:colOff>228600</xdr:colOff>
      <xdr:row>409</xdr:row>
      <xdr:rowOff>0</xdr:rowOff>
    </xdr:from>
    <xdr:to>
      <xdr:col>5</xdr:col>
      <xdr:colOff>295275</xdr:colOff>
      <xdr:row>409</xdr:row>
      <xdr:rowOff>247650</xdr:rowOff>
    </xdr:to>
    <xdr:pic>
      <xdr:nvPicPr>
        <xdr:cNvPr id="444" name="Picture 4" descr="clip_image3379"/>
        <xdr:cNvPicPr preferRelativeResize="1">
          <a:picLocks noChangeAspect="1"/>
        </xdr:cNvPicPr>
      </xdr:nvPicPr>
      <xdr:blipFill>
        <a:blip r:embed="rId1"/>
        <a:stretch>
          <a:fillRect/>
        </a:stretch>
      </xdr:blipFill>
      <xdr:spPr>
        <a:xfrm>
          <a:off x="3562350" y="441674250"/>
          <a:ext cx="66675" cy="247650"/>
        </a:xfrm>
        <a:prstGeom prst="rect">
          <a:avLst/>
        </a:prstGeom>
        <a:noFill/>
        <a:ln w="9525">
          <a:noFill/>
        </a:ln>
      </xdr:spPr>
    </xdr:pic>
    <xdr:clientData/>
  </xdr:twoCellAnchor>
  <xdr:twoCellAnchor editAs="oneCell">
    <xdr:from>
      <xdr:col>5</xdr:col>
      <xdr:colOff>304800</xdr:colOff>
      <xdr:row>409</xdr:row>
      <xdr:rowOff>0</xdr:rowOff>
    </xdr:from>
    <xdr:to>
      <xdr:col>5</xdr:col>
      <xdr:colOff>371475</xdr:colOff>
      <xdr:row>409</xdr:row>
      <xdr:rowOff>247650</xdr:rowOff>
    </xdr:to>
    <xdr:pic>
      <xdr:nvPicPr>
        <xdr:cNvPr id="445" name="Picture 5" descr="clip_image3380"/>
        <xdr:cNvPicPr preferRelativeResize="1">
          <a:picLocks noChangeAspect="1"/>
        </xdr:cNvPicPr>
      </xdr:nvPicPr>
      <xdr:blipFill>
        <a:blip r:embed="rId1"/>
        <a:stretch>
          <a:fillRect/>
        </a:stretch>
      </xdr:blipFill>
      <xdr:spPr>
        <a:xfrm>
          <a:off x="3638550" y="441674250"/>
          <a:ext cx="66675" cy="247650"/>
        </a:xfrm>
        <a:prstGeom prst="rect">
          <a:avLst/>
        </a:prstGeom>
        <a:noFill/>
        <a:ln w="9525">
          <a:noFill/>
        </a:ln>
      </xdr:spPr>
    </xdr:pic>
    <xdr:clientData/>
  </xdr:twoCellAnchor>
  <xdr:twoCellAnchor editAs="oneCell">
    <xdr:from>
      <xdr:col>5</xdr:col>
      <xdr:colOff>381000</xdr:colOff>
      <xdr:row>409</xdr:row>
      <xdr:rowOff>0</xdr:rowOff>
    </xdr:from>
    <xdr:to>
      <xdr:col>5</xdr:col>
      <xdr:colOff>447675</xdr:colOff>
      <xdr:row>409</xdr:row>
      <xdr:rowOff>247650</xdr:rowOff>
    </xdr:to>
    <xdr:pic>
      <xdr:nvPicPr>
        <xdr:cNvPr id="446" name="Picture 6" descr="clip_image3381"/>
        <xdr:cNvPicPr preferRelativeResize="1">
          <a:picLocks noChangeAspect="1"/>
        </xdr:cNvPicPr>
      </xdr:nvPicPr>
      <xdr:blipFill>
        <a:blip r:embed="rId1"/>
        <a:stretch>
          <a:fillRect/>
        </a:stretch>
      </xdr:blipFill>
      <xdr:spPr>
        <a:xfrm>
          <a:off x="3714750" y="441674250"/>
          <a:ext cx="66675" cy="247650"/>
        </a:xfrm>
        <a:prstGeom prst="rect">
          <a:avLst/>
        </a:prstGeom>
        <a:noFill/>
        <a:ln w="9525">
          <a:noFill/>
        </a:ln>
      </xdr:spPr>
    </xdr:pic>
    <xdr:clientData/>
  </xdr:twoCellAnchor>
  <xdr:twoCellAnchor editAs="oneCell">
    <xdr:from>
      <xdr:col>5</xdr:col>
      <xdr:colOff>457200</xdr:colOff>
      <xdr:row>409</xdr:row>
      <xdr:rowOff>0</xdr:rowOff>
    </xdr:from>
    <xdr:to>
      <xdr:col>5</xdr:col>
      <xdr:colOff>523875</xdr:colOff>
      <xdr:row>409</xdr:row>
      <xdr:rowOff>247650</xdr:rowOff>
    </xdr:to>
    <xdr:pic>
      <xdr:nvPicPr>
        <xdr:cNvPr id="447" name="Picture 7" descr="clip_image3383"/>
        <xdr:cNvPicPr preferRelativeResize="1">
          <a:picLocks noChangeAspect="1"/>
        </xdr:cNvPicPr>
      </xdr:nvPicPr>
      <xdr:blipFill>
        <a:blip r:embed="rId1"/>
        <a:stretch>
          <a:fillRect/>
        </a:stretch>
      </xdr:blipFill>
      <xdr:spPr>
        <a:xfrm>
          <a:off x="3790950" y="441674250"/>
          <a:ext cx="66675" cy="247650"/>
        </a:xfrm>
        <a:prstGeom prst="rect">
          <a:avLst/>
        </a:prstGeom>
        <a:noFill/>
        <a:ln w="9525">
          <a:noFill/>
        </a:ln>
      </xdr:spPr>
    </xdr:pic>
    <xdr:clientData/>
  </xdr:twoCellAnchor>
  <xdr:twoCellAnchor editAs="oneCell">
    <xdr:from>
      <xdr:col>5</xdr:col>
      <xdr:colOff>533400</xdr:colOff>
      <xdr:row>409</xdr:row>
      <xdr:rowOff>0</xdr:rowOff>
    </xdr:from>
    <xdr:to>
      <xdr:col>5</xdr:col>
      <xdr:colOff>600075</xdr:colOff>
      <xdr:row>409</xdr:row>
      <xdr:rowOff>247650</xdr:rowOff>
    </xdr:to>
    <xdr:pic>
      <xdr:nvPicPr>
        <xdr:cNvPr id="448" name="Picture 8" descr="clip_image3384"/>
        <xdr:cNvPicPr preferRelativeResize="1">
          <a:picLocks noChangeAspect="1"/>
        </xdr:cNvPicPr>
      </xdr:nvPicPr>
      <xdr:blipFill>
        <a:blip r:embed="rId1"/>
        <a:stretch>
          <a:fillRect/>
        </a:stretch>
      </xdr:blipFill>
      <xdr:spPr>
        <a:xfrm>
          <a:off x="3867150" y="441674250"/>
          <a:ext cx="66675" cy="247650"/>
        </a:xfrm>
        <a:prstGeom prst="rect">
          <a:avLst/>
        </a:prstGeom>
        <a:noFill/>
        <a:ln w="9525">
          <a:noFill/>
        </a:ln>
      </xdr:spPr>
    </xdr:pic>
    <xdr:clientData/>
  </xdr:twoCellAnchor>
  <xdr:twoCellAnchor editAs="oneCell">
    <xdr:from>
      <xdr:col>5</xdr:col>
      <xdr:colOff>609600</xdr:colOff>
      <xdr:row>409</xdr:row>
      <xdr:rowOff>0</xdr:rowOff>
    </xdr:from>
    <xdr:to>
      <xdr:col>5</xdr:col>
      <xdr:colOff>676275</xdr:colOff>
      <xdr:row>409</xdr:row>
      <xdr:rowOff>247650</xdr:rowOff>
    </xdr:to>
    <xdr:pic>
      <xdr:nvPicPr>
        <xdr:cNvPr id="449" name="Picture 9" descr="clip_image3386"/>
        <xdr:cNvPicPr preferRelativeResize="1">
          <a:picLocks noChangeAspect="1"/>
        </xdr:cNvPicPr>
      </xdr:nvPicPr>
      <xdr:blipFill>
        <a:blip r:embed="rId1"/>
        <a:stretch>
          <a:fillRect/>
        </a:stretch>
      </xdr:blipFill>
      <xdr:spPr>
        <a:xfrm>
          <a:off x="3943350" y="441674250"/>
          <a:ext cx="66675" cy="247650"/>
        </a:xfrm>
        <a:prstGeom prst="rect">
          <a:avLst/>
        </a:prstGeom>
        <a:noFill/>
        <a:ln w="9525">
          <a:noFill/>
        </a:ln>
      </xdr:spPr>
    </xdr:pic>
    <xdr:clientData/>
  </xdr:twoCellAnchor>
  <xdr:twoCellAnchor editAs="oneCell">
    <xdr:from>
      <xdr:col>6</xdr:col>
      <xdr:colOff>0</xdr:colOff>
      <xdr:row>409</xdr:row>
      <xdr:rowOff>0</xdr:rowOff>
    </xdr:from>
    <xdr:to>
      <xdr:col>6</xdr:col>
      <xdr:colOff>66675</xdr:colOff>
      <xdr:row>409</xdr:row>
      <xdr:rowOff>247650</xdr:rowOff>
    </xdr:to>
    <xdr:pic>
      <xdr:nvPicPr>
        <xdr:cNvPr id="450" name="Picture 10" descr="clip_image3387"/>
        <xdr:cNvPicPr preferRelativeResize="1">
          <a:picLocks noChangeAspect="1"/>
        </xdr:cNvPicPr>
      </xdr:nvPicPr>
      <xdr:blipFill>
        <a:blip r:embed="rId1"/>
        <a:stretch>
          <a:fillRect/>
        </a:stretch>
      </xdr:blipFill>
      <xdr:spPr>
        <a:xfrm>
          <a:off x="4857750" y="441674250"/>
          <a:ext cx="66675" cy="247650"/>
        </a:xfrm>
        <a:prstGeom prst="rect">
          <a:avLst/>
        </a:prstGeom>
        <a:noFill/>
        <a:ln w="9525">
          <a:noFill/>
        </a:ln>
      </xdr:spPr>
    </xdr:pic>
    <xdr:clientData/>
  </xdr:twoCellAnchor>
  <xdr:twoCellAnchor editAs="oneCell">
    <xdr:from>
      <xdr:col>6</xdr:col>
      <xdr:colOff>76200</xdr:colOff>
      <xdr:row>409</xdr:row>
      <xdr:rowOff>0</xdr:rowOff>
    </xdr:from>
    <xdr:to>
      <xdr:col>6</xdr:col>
      <xdr:colOff>142875</xdr:colOff>
      <xdr:row>409</xdr:row>
      <xdr:rowOff>247650</xdr:rowOff>
    </xdr:to>
    <xdr:pic>
      <xdr:nvPicPr>
        <xdr:cNvPr id="451" name="Picture 11" descr="clip_image3388"/>
        <xdr:cNvPicPr preferRelativeResize="1">
          <a:picLocks noChangeAspect="1"/>
        </xdr:cNvPicPr>
      </xdr:nvPicPr>
      <xdr:blipFill>
        <a:blip r:embed="rId1"/>
        <a:stretch>
          <a:fillRect/>
        </a:stretch>
      </xdr:blipFill>
      <xdr:spPr>
        <a:xfrm>
          <a:off x="4933950" y="441674250"/>
          <a:ext cx="66675" cy="247650"/>
        </a:xfrm>
        <a:prstGeom prst="rect">
          <a:avLst/>
        </a:prstGeom>
        <a:noFill/>
        <a:ln w="9525">
          <a:noFill/>
        </a:ln>
      </xdr:spPr>
    </xdr:pic>
    <xdr:clientData/>
  </xdr:twoCellAnchor>
  <xdr:twoCellAnchor editAs="oneCell">
    <xdr:from>
      <xdr:col>11</xdr:col>
      <xdr:colOff>0</xdr:colOff>
      <xdr:row>409</xdr:row>
      <xdr:rowOff>0</xdr:rowOff>
    </xdr:from>
    <xdr:to>
      <xdr:col>11</xdr:col>
      <xdr:colOff>66675</xdr:colOff>
      <xdr:row>409</xdr:row>
      <xdr:rowOff>247650</xdr:rowOff>
    </xdr:to>
    <xdr:pic>
      <xdr:nvPicPr>
        <xdr:cNvPr id="452" name="Picture 12" descr="clip_image3389"/>
        <xdr:cNvPicPr preferRelativeResize="1">
          <a:picLocks noChangeAspect="1"/>
        </xdr:cNvPicPr>
      </xdr:nvPicPr>
      <xdr:blipFill>
        <a:blip r:embed="rId1"/>
        <a:stretch>
          <a:fillRect/>
        </a:stretch>
      </xdr:blipFill>
      <xdr:spPr>
        <a:xfrm>
          <a:off x="7762875" y="441674250"/>
          <a:ext cx="66675" cy="247650"/>
        </a:xfrm>
        <a:prstGeom prst="rect">
          <a:avLst/>
        </a:prstGeom>
        <a:noFill/>
        <a:ln w="9525">
          <a:noFill/>
        </a:ln>
      </xdr:spPr>
    </xdr:pic>
    <xdr:clientData/>
  </xdr:twoCellAnchor>
  <xdr:twoCellAnchor editAs="oneCell">
    <xdr:from>
      <xdr:col>11</xdr:col>
      <xdr:colOff>0</xdr:colOff>
      <xdr:row>409</xdr:row>
      <xdr:rowOff>0</xdr:rowOff>
    </xdr:from>
    <xdr:to>
      <xdr:col>11</xdr:col>
      <xdr:colOff>57150</xdr:colOff>
      <xdr:row>409</xdr:row>
      <xdr:rowOff>247650</xdr:rowOff>
    </xdr:to>
    <xdr:pic>
      <xdr:nvPicPr>
        <xdr:cNvPr id="453" name="Picture 23" descr="clip_image3382"/>
        <xdr:cNvPicPr preferRelativeResize="1">
          <a:picLocks noChangeAspect="1"/>
        </xdr:cNvPicPr>
      </xdr:nvPicPr>
      <xdr:blipFill>
        <a:blip r:embed="rId3"/>
        <a:stretch>
          <a:fillRect/>
        </a:stretch>
      </xdr:blipFill>
      <xdr:spPr>
        <a:xfrm>
          <a:off x="7762875" y="441674250"/>
          <a:ext cx="57150" cy="247650"/>
        </a:xfrm>
        <a:prstGeom prst="rect">
          <a:avLst/>
        </a:prstGeom>
        <a:noFill/>
        <a:ln w="9525">
          <a:noFill/>
        </a:ln>
      </xdr:spPr>
    </xdr:pic>
    <xdr:clientData/>
  </xdr:twoCellAnchor>
  <xdr:twoCellAnchor>
    <xdr:from>
      <xdr:col>6</xdr:col>
      <xdr:colOff>0</xdr:colOff>
      <xdr:row>307</xdr:row>
      <xdr:rowOff>0</xdr:rowOff>
    </xdr:from>
    <xdr:to>
      <xdr:col>6</xdr:col>
      <xdr:colOff>66675</xdr:colOff>
      <xdr:row>307</xdr:row>
      <xdr:rowOff>247650</xdr:rowOff>
    </xdr:to>
    <xdr:pic>
      <xdr:nvPicPr>
        <xdr:cNvPr id="454" name="Picture 10"/>
        <xdr:cNvPicPr preferRelativeResize="1">
          <a:picLocks noChangeAspect="1"/>
        </xdr:cNvPicPr>
      </xdr:nvPicPr>
      <xdr:blipFill>
        <a:blip r:embed="rId1"/>
        <a:stretch>
          <a:fillRect/>
        </a:stretch>
      </xdr:blipFill>
      <xdr:spPr>
        <a:xfrm>
          <a:off x="4857750" y="350691450"/>
          <a:ext cx="66675" cy="247650"/>
        </a:xfrm>
        <a:prstGeom prst="rect">
          <a:avLst/>
        </a:prstGeom>
        <a:noFill/>
        <a:ln w="9525">
          <a:noFill/>
        </a:ln>
      </xdr:spPr>
    </xdr:pic>
    <xdr:clientData/>
  </xdr:twoCellAnchor>
  <xdr:twoCellAnchor>
    <xdr:from>
      <xdr:col>6</xdr:col>
      <xdr:colOff>76200</xdr:colOff>
      <xdr:row>307</xdr:row>
      <xdr:rowOff>0</xdr:rowOff>
    </xdr:from>
    <xdr:to>
      <xdr:col>6</xdr:col>
      <xdr:colOff>142875</xdr:colOff>
      <xdr:row>307</xdr:row>
      <xdr:rowOff>247650</xdr:rowOff>
    </xdr:to>
    <xdr:pic>
      <xdr:nvPicPr>
        <xdr:cNvPr id="455" name="Picture 11"/>
        <xdr:cNvPicPr preferRelativeResize="1">
          <a:picLocks noChangeAspect="1"/>
        </xdr:cNvPicPr>
      </xdr:nvPicPr>
      <xdr:blipFill>
        <a:blip r:embed="rId1"/>
        <a:stretch>
          <a:fillRect/>
        </a:stretch>
      </xdr:blipFill>
      <xdr:spPr>
        <a:xfrm>
          <a:off x="4933950" y="350691450"/>
          <a:ext cx="66675" cy="247650"/>
        </a:xfrm>
        <a:prstGeom prst="rect">
          <a:avLst/>
        </a:prstGeom>
        <a:noFill/>
        <a:ln w="9525">
          <a:noFill/>
        </a:ln>
      </xdr:spPr>
    </xdr:pic>
    <xdr:clientData/>
  </xdr:twoCellAnchor>
  <xdr:twoCellAnchor>
    <xdr:from>
      <xdr:col>6</xdr:col>
      <xdr:colOff>152400</xdr:colOff>
      <xdr:row>307</xdr:row>
      <xdr:rowOff>0</xdr:rowOff>
    </xdr:from>
    <xdr:to>
      <xdr:col>6</xdr:col>
      <xdr:colOff>219075</xdr:colOff>
      <xdr:row>307</xdr:row>
      <xdr:rowOff>247650</xdr:rowOff>
    </xdr:to>
    <xdr:pic>
      <xdr:nvPicPr>
        <xdr:cNvPr id="456" name="Picture 12"/>
        <xdr:cNvPicPr preferRelativeResize="1">
          <a:picLocks noChangeAspect="1"/>
        </xdr:cNvPicPr>
      </xdr:nvPicPr>
      <xdr:blipFill>
        <a:blip r:embed="rId1"/>
        <a:stretch>
          <a:fillRect/>
        </a:stretch>
      </xdr:blipFill>
      <xdr:spPr>
        <a:xfrm>
          <a:off x="5010150" y="350691450"/>
          <a:ext cx="66675" cy="247650"/>
        </a:xfrm>
        <a:prstGeom prst="rect">
          <a:avLst/>
        </a:prstGeom>
        <a:noFill/>
        <a:ln w="9525">
          <a:noFill/>
        </a:ln>
      </xdr:spPr>
    </xdr:pic>
    <xdr:clientData/>
  </xdr:twoCellAnchor>
  <xdr:twoCellAnchor>
    <xdr:from>
      <xdr:col>6</xdr:col>
      <xdr:colOff>114300</xdr:colOff>
      <xdr:row>307</xdr:row>
      <xdr:rowOff>0</xdr:rowOff>
    </xdr:from>
    <xdr:to>
      <xdr:col>6</xdr:col>
      <xdr:colOff>200025</xdr:colOff>
      <xdr:row>307</xdr:row>
      <xdr:rowOff>276225</xdr:rowOff>
    </xdr:to>
    <xdr:pic>
      <xdr:nvPicPr>
        <xdr:cNvPr id="457" name="Picture 19"/>
        <xdr:cNvPicPr preferRelativeResize="1">
          <a:picLocks noChangeAspect="1"/>
        </xdr:cNvPicPr>
      </xdr:nvPicPr>
      <xdr:blipFill>
        <a:blip r:embed="rId2"/>
        <a:stretch>
          <a:fillRect/>
        </a:stretch>
      </xdr:blipFill>
      <xdr:spPr>
        <a:xfrm>
          <a:off x="4972050" y="350691450"/>
          <a:ext cx="85725" cy="276225"/>
        </a:xfrm>
        <a:prstGeom prst="rect">
          <a:avLst/>
        </a:prstGeom>
        <a:noFill/>
        <a:ln w="9525">
          <a:noFill/>
        </a:ln>
      </xdr:spPr>
    </xdr:pic>
    <xdr:clientData/>
  </xdr:twoCellAnchor>
  <xdr:twoCellAnchor>
    <xdr:from>
      <xdr:col>6</xdr:col>
      <xdr:colOff>0</xdr:colOff>
      <xdr:row>307</xdr:row>
      <xdr:rowOff>0</xdr:rowOff>
    </xdr:from>
    <xdr:to>
      <xdr:col>6</xdr:col>
      <xdr:colOff>66675</xdr:colOff>
      <xdr:row>307</xdr:row>
      <xdr:rowOff>238125</xdr:rowOff>
    </xdr:to>
    <xdr:pic>
      <xdr:nvPicPr>
        <xdr:cNvPr id="458" name="Picture 10"/>
        <xdr:cNvPicPr preferRelativeResize="1">
          <a:picLocks noChangeAspect="1"/>
        </xdr:cNvPicPr>
      </xdr:nvPicPr>
      <xdr:blipFill>
        <a:blip r:embed="rId1"/>
        <a:stretch>
          <a:fillRect/>
        </a:stretch>
      </xdr:blipFill>
      <xdr:spPr>
        <a:xfrm>
          <a:off x="4857750" y="350691450"/>
          <a:ext cx="66675" cy="238125"/>
        </a:xfrm>
        <a:prstGeom prst="rect">
          <a:avLst/>
        </a:prstGeom>
        <a:noFill/>
        <a:ln w="9525">
          <a:noFill/>
        </a:ln>
      </xdr:spPr>
    </xdr:pic>
    <xdr:clientData/>
  </xdr:twoCellAnchor>
  <xdr:twoCellAnchor>
    <xdr:from>
      <xdr:col>6</xdr:col>
      <xdr:colOff>76200</xdr:colOff>
      <xdr:row>307</xdr:row>
      <xdr:rowOff>0</xdr:rowOff>
    </xdr:from>
    <xdr:to>
      <xdr:col>6</xdr:col>
      <xdr:colOff>142875</xdr:colOff>
      <xdr:row>307</xdr:row>
      <xdr:rowOff>238125</xdr:rowOff>
    </xdr:to>
    <xdr:pic>
      <xdr:nvPicPr>
        <xdr:cNvPr id="459" name="Picture 11"/>
        <xdr:cNvPicPr preferRelativeResize="1">
          <a:picLocks noChangeAspect="1"/>
        </xdr:cNvPicPr>
      </xdr:nvPicPr>
      <xdr:blipFill>
        <a:blip r:embed="rId1"/>
        <a:stretch>
          <a:fillRect/>
        </a:stretch>
      </xdr:blipFill>
      <xdr:spPr>
        <a:xfrm>
          <a:off x="4933950" y="350691450"/>
          <a:ext cx="66675" cy="238125"/>
        </a:xfrm>
        <a:prstGeom prst="rect">
          <a:avLst/>
        </a:prstGeom>
        <a:noFill/>
        <a:ln w="9525">
          <a:noFill/>
        </a:ln>
      </xdr:spPr>
    </xdr:pic>
    <xdr:clientData/>
  </xdr:twoCellAnchor>
  <xdr:twoCellAnchor>
    <xdr:from>
      <xdr:col>6</xdr:col>
      <xdr:colOff>152400</xdr:colOff>
      <xdr:row>307</xdr:row>
      <xdr:rowOff>0</xdr:rowOff>
    </xdr:from>
    <xdr:to>
      <xdr:col>6</xdr:col>
      <xdr:colOff>219075</xdr:colOff>
      <xdr:row>307</xdr:row>
      <xdr:rowOff>238125</xdr:rowOff>
    </xdr:to>
    <xdr:pic>
      <xdr:nvPicPr>
        <xdr:cNvPr id="460" name="Picture 12"/>
        <xdr:cNvPicPr preferRelativeResize="1">
          <a:picLocks noChangeAspect="1"/>
        </xdr:cNvPicPr>
      </xdr:nvPicPr>
      <xdr:blipFill>
        <a:blip r:embed="rId1"/>
        <a:stretch>
          <a:fillRect/>
        </a:stretch>
      </xdr:blipFill>
      <xdr:spPr>
        <a:xfrm>
          <a:off x="5010150" y="350691450"/>
          <a:ext cx="66675" cy="238125"/>
        </a:xfrm>
        <a:prstGeom prst="rect">
          <a:avLst/>
        </a:prstGeom>
        <a:noFill/>
        <a:ln w="9525">
          <a:noFill/>
        </a:ln>
      </xdr:spPr>
    </xdr:pic>
    <xdr:clientData/>
  </xdr:twoCellAnchor>
  <xdr:twoCellAnchor>
    <xdr:from>
      <xdr:col>6</xdr:col>
      <xdr:colOff>114300</xdr:colOff>
      <xdr:row>307</xdr:row>
      <xdr:rowOff>0</xdr:rowOff>
    </xdr:from>
    <xdr:to>
      <xdr:col>6</xdr:col>
      <xdr:colOff>200025</xdr:colOff>
      <xdr:row>307</xdr:row>
      <xdr:rowOff>276225</xdr:rowOff>
    </xdr:to>
    <xdr:pic>
      <xdr:nvPicPr>
        <xdr:cNvPr id="461" name="Picture 19"/>
        <xdr:cNvPicPr preferRelativeResize="1">
          <a:picLocks noChangeAspect="1"/>
        </xdr:cNvPicPr>
      </xdr:nvPicPr>
      <xdr:blipFill>
        <a:blip r:embed="rId2"/>
        <a:stretch>
          <a:fillRect/>
        </a:stretch>
      </xdr:blipFill>
      <xdr:spPr>
        <a:xfrm>
          <a:off x="4972050" y="350691450"/>
          <a:ext cx="85725" cy="276225"/>
        </a:xfrm>
        <a:prstGeom prst="rect">
          <a:avLst/>
        </a:prstGeom>
        <a:noFill/>
        <a:ln w="9525">
          <a:noFill/>
        </a:ln>
      </xdr:spPr>
    </xdr:pic>
    <xdr:clientData/>
  </xdr:twoCellAnchor>
  <xdr:twoCellAnchor>
    <xdr:from>
      <xdr:col>6</xdr:col>
      <xdr:colOff>0</xdr:colOff>
      <xdr:row>307</xdr:row>
      <xdr:rowOff>0</xdr:rowOff>
    </xdr:from>
    <xdr:to>
      <xdr:col>6</xdr:col>
      <xdr:colOff>66675</xdr:colOff>
      <xdr:row>307</xdr:row>
      <xdr:rowOff>247650</xdr:rowOff>
    </xdr:to>
    <xdr:pic>
      <xdr:nvPicPr>
        <xdr:cNvPr id="462" name="Picture 10"/>
        <xdr:cNvPicPr preferRelativeResize="1">
          <a:picLocks noChangeAspect="1"/>
        </xdr:cNvPicPr>
      </xdr:nvPicPr>
      <xdr:blipFill>
        <a:blip r:embed="rId1"/>
        <a:stretch>
          <a:fillRect/>
        </a:stretch>
      </xdr:blipFill>
      <xdr:spPr>
        <a:xfrm>
          <a:off x="4857750" y="350691450"/>
          <a:ext cx="66675" cy="247650"/>
        </a:xfrm>
        <a:prstGeom prst="rect">
          <a:avLst/>
        </a:prstGeom>
        <a:noFill/>
        <a:ln w="9525">
          <a:noFill/>
        </a:ln>
      </xdr:spPr>
    </xdr:pic>
    <xdr:clientData/>
  </xdr:twoCellAnchor>
  <xdr:twoCellAnchor>
    <xdr:from>
      <xdr:col>6</xdr:col>
      <xdr:colOff>76200</xdr:colOff>
      <xdr:row>307</xdr:row>
      <xdr:rowOff>0</xdr:rowOff>
    </xdr:from>
    <xdr:to>
      <xdr:col>6</xdr:col>
      <xdr:colOff>142875</xdr:colOff>
      <xdr:row>307</xdr:row>
      <xdr:rowOff>247650</xdr:rowOff>
    </xdr:to>
    <xdr:pic>
      <xdr:nvPicPr>
        <xdr:cNvPr id="463" name="Picture 11"/>
        <xdr:cNvPicPr preferRelativeResize="1">
          <a:picLocks noChangeAspect="1"/>
        </xdr:cNvPicPr>
      </xdr:nvPicPr>
      <xdr:blipFill>
        <a:blip r:embed="rId1"/>
        <a:stretch>
          <a:fillRect/>
        </a:stretch>
      </xdr:blipFill>
      <xdr:spPr>
        <a:xfrm>
          <a:off x="4933950" y="350691450"/>
          <a:ext cx="66675" cy="247650"/>
        </a:xfrm>
        <a:prstGeom prst="rect">
          <a:avLst/>
        </a:prstGeom>
        <a:noFill/>
        <a:ln w="9525">
          <a:noFill/>
        </a:ln>
      </xdr:spPr>
    </xdr:pic>
    <xdr:clientData/>
  </xdr:twoCellAnchor>
  <xdr:twoCellAnchor>
    <xdr:from>
      <xdr:col>6</xdr:col>
      <xdr:colOff>152400</xdr:colOff>
      <xdr:row>307</xdr:row>
      <xdr:rowOff>0</xdr:rowOff>
    </xdr:from>
    <xdr:to>
      <xdr:col>6</xdr:col>
      <xdr:colOff>219075</xdr:colOff>
      <xdr:row>307</xdr:row>
      <xdr:rowOff>247650</xdr:rowOff>
    </xdr:to>
    <xdr:pic>
      <xdr:nvPicPr>
        <xdr:cNvPr id="464" name="Picture 12"/>
        <xdr:cNvPicPr preferRelativeResize="1">
          <a:picLocks noChangeAspect="1"/>
        </xdr:cNvPicPr>
      </xdr:nvPicPr>
      <xdr:blipFill>
        <a:blip r:embed="rId1"/>
        <a:stretch>
          <a:fillRect/>
        </a:stretch>
      </xdr:blipFill>
      <xdr:spPr>
        <a:xfrm>
          <a:off x="5010150" y="350691450"/>
          <a:ext cx="66675" cy="247650"/>
        </a:xfrm>
        <a:prstGeom prst="rect">
          <a:avLst/>
        </a:prstGeom>
        <a:noFill/>
        <a:ln w="9525">
          <a:noFill/>
        </a:ln>
      </xdr:spPr>
    </xdr:pic>
    <xdr:clientData/>
  </xdr:twoCellAnchor>
  <xdr:twoCellAnchor>
    <xdr:from>
      <xdr:col>6</xdr:col>
      <xdr:colOff>285750</xdr:colOff>
      <xdr:row>307</xdr:row>
      <xdr:rowOff>371475</xdr:rowOff>
    </xdr:from>
    <xdr:to>
      <xdr:col>6</xdr:col>
      <xdr:colOff>361950</xdr:colOff>
      <xdr:row>307</xdr:row>
      <xdr:rowOff>371475</xdr:rowOff>
    </xdr:to>
    <xdr:pic>
      <xdr:nvPicPr>
        <xdr:cNvPr id="465" name="Picture 19"/>
        <xdr:cNvPicPr preferRelativeResize="1">
          <a:picLocks noChangeAspect="1"/>
        </xdr:cNvPicPr>
      </xdr:nvPicPr>
      <xdr:blipFill>
        <a:blip r:embed="rId2"/>
        <a:stretch>
          <a:fillRect/>
        </a:stretch>
      </xdr:blipFill>
      <xdr:spPr>
        <a:xfrm>
          <a:off x="5143500" y="351062925"/>
          <a:ext cx="76200" cy="0"/>
        </a:xfrm>
        <a:prstGeom prst="rect">
          <a:avLst/>
        </a:prstGeom>
        <a:noFill/>
        <a:ln w="9525">
          <a:noFill/>
        </a:ln>
      </xdr:spPr>
    </xdr:pic>
    <xdr:clientData/>
  </xdr:twoCellAnchor>
  <xdr:twoCellAnchor>
    <xdr:from>
      <xdr:col>6</xdr:col>
      <xdr:colOff>285750</xdr:colOff>
      <xdr:row>239</xdr:row>
      <xdr:rowOff>171450</xdr:rowOff>
    </xdr:from>
    <xdr:to>
      <xdr:col>6</xdr:col>
      <xdr:colOff>361950</xdr:colOff>
      <xdr:row>246</xdr:row>
      <xdr:rowOff>152400</xdr:rowOff>
    </xdr:to>
    <xdr:pic>
      <xdr:nvPicPr>
        <xdr:cNvPr id="466" name="Picture 19"/>
        <xdr:cNvPicPr preferRelativeResize="1">
          <a:picLocks noChangeAspect="1"/>
        </xdr:cNvPicPr>
      </xdr:nvPicPr>
      <xdr:blipFill>
        <a:blip r:embed="rId2"/>
        <a:stretch>
          <a:fillRect/>
        </a:stretch>
      </xdr:blipFill>
      <xdr:spPr>
        <a:xfrm>
          <a:off x="5143500" y="270138525"/>
          <a:ext cx="76200" cy="16392525"/>
        </a:xfrm>
        <a:prstGeom prst="rect">
          <a:avLst/>
        </a:prstGeom>
        <a:noFill/>
        <a:ln w="9525">
          <a:noFill/>
        </a:ln>
      </xdr:spPr>
    </xdr:pic>
    <xdr:clientData/>
  </xdr:twoCellAnchor>
  <xdr:twoCellAnchor>
    <xdr:from>
      <xdr:col>6</xdr:col>
      <xdr:colOff>285750</xdr:colOff>
      <xdr:row>239</xdr:row>
      <xdr:rowOff>171450</xdr:rowOff>
    </xdr:from>
    <xdr:to>
      <xdr:col>6</xdr:col>
      <xdr:colOff>361950</xdr:colOff>
      <xdr:row>247</xdr:row>
      <xdr:rowOff>142875</xdr:rowOff>
    </xdr:to>
    <xdr:pic>
      <xdr:nvPicPr>
        <xdr:cNvPr id="467" name="Picture 19"/>
        <xdr:cNvPicPr preferRelativeResize="1">
          <a:picLocks noChangeAspect="1"/>
        </xdr:cNvPicPr>
      </xdr:nvPicPr>
      <xdr:blipFill>
        <a:blip r:embed="rId2"/>
        <a:stretch>
          <a:fillRect/>
        </a:stretch>
      </xdr:blipFill>
      <xdr:spPr>
        <a:xfrm>
          <a:off x="5143500" y="270138525"/>
          <a:ext cx="76200" cy="18840450"/>
        </a:xfrm>
        <a:prstGeom prst="rect">
          <a:avLst/>
        </a:prstGeom>
        <a:noFill/>
        <a:ln w="9525">
          <a:noFill/>
        </a:ln>
      </xdr:spPr>
    </xdr:pic>
    <xdr:clientData/>
  </xdr:twoCellAnchor>
  <xdr:twoCellAnchor editAs="oneCell">
    <xdr:from>
      <xdr:col>6</xdr:col>
      <xdr:colOff>0</xdr:colOff>
      <xdr:row>419</xdr:row>
      <xdr:rowOff>0</xdr:rowOff>
    </xdr:from>
    <xdr:to>
      <xdr:col>6</xdr:col>
      <xdr:colOff>66675</xdr:colOff>
      <xdr:row>419</xdr:row>
      <xdr:rowOff>238125</xdr:rowOff>
    </xdr:to>
    <xdr:pic>
      <xdr:nvPicPr>
        <xdr:cNvPr id="468" name="Picture 10" descr="clip_image3387"/>
        <xdr:cNvPicPr preferRelativeResize="1">
          <a:picLocks noChangeAspect="1"/>
        </xdr:cNvPicPr>
      </xdr:nvPicPr>
      <xdr:blipFill>
        <a:blip r:embed="rId1"/>
        <a:stretch>
          <a:fillRect/>
        </a:stretch>
      </xdr:blipFill>
      <xdr:spPr>
        <a:xfrm>
          <a:off x="4857750" y="451932675"/>
          <a:ext cx="66675" cy="238125"/>
        </a:xfrm>
        <a:prstGeom prst="rect">
          <a:avLst/>
        </a:prstGeom>
        <a:noFill/>
        <a:ln w="9525">
          <a:noFill/>
        </a:ln>
      </xdr:spPr>
    </xdr:pic>
    <xdr:clientData/>
  </xdr:twoCellAnchor>
  <xdr:twoCellAnchor editAs="oneCell">
    <xdr:from>
      <xdr:col>6</xdr:col>
      <xdr:colOff>76200</xdr:colOff>
      <xdr:row>419</xdr:row>
      <xdr:rowOff>0</xdr:rowOff>
    </xdr:from>
    <xdr:to>
      <xdr:col>6</xdr:col>
      <xdr:colOff>142875</xdr:colOff>
      <xdr:row>419</xdr:row>
      <xdr:rowOff>238125</xdr:rowOff>
    </xdr:to>
    <xdr:pic>
      <xdr:nvPicPr>
        <xdr:cNvPr id="469" name="Picture 11" descr="clip_image3388"/>
        <xdr:cNvPicPr preferRelativeResize="1">
          <a:picLocks noChangeAspect="1"/>
        </xdr:cNvPicPr>
      </xdr:nvPicPr>
      <xdr:blipFill>
        <a:blip r:embed="rId1"/>
        <a:stretch>
          <a:fillRect/>
        </a:stretch>
      </xdr:blipFill>
      <xdr:spPr>
        <a:xfrm>
          <a:off x="4933950" y="451932675"/>
          <a:ext cx="66675" cy="238125"/>
        </a:xfrm>
        <a:prstGeom prst="rect">
          <a:avLst/>
        </a:prstGeom>
        <a:noFill/>
        <a:ln w="9525">
          <a:noFill/>
        </a:ln>
      </xdr:spPr>
    </xdr:pic>
    <xdr:clientData/>
  </xdr:twoCellAnchor>
  <xdr:twoCellAnchor editAs="oneCell">
    <xdr:from>
      <xdr:col>6</xdr:col>
      <xdr:colOff>152400</xdr:colOff>
      <xdr:row>419</xdr:row>
      <xdr:rowOff>0</xdr:rowOff>
    </xdr:from>
    <xdr:to>
      <xdr:col>6</xdr:col>
      <xdr:colOff>219075</xdr:colOff>
      <xdr:row>419</xdr:row>
      <xdr:rowOff>238125</xdr:rowOff>
    </xdr:to>
    <xdr:pic>
      <xdr:nvPicPr>
        <xdr:cNvPr id="470" name="Picture 12" descr="clip_image3389"/>
        <xdr:cNvPicPr preferRelativeResize="1">
          <a:picLocks noChangeAspect="1"/>
        </xdr:cNvPicPr>
      </xdr:nvPicPr>
      <xdr:blipFill>
        <a:blip r:embed="rId1"/>
        <a:stretch>
          <a:fillRect/>
        </a:stretch>
      </xdr:blipFill>
      <xdr:spPr>
        <a:xfrm>
          <a:off x="5010150" y="451932675"/>
          <a:ext cx="66675" cy="238125"/>
        </a:xfrm>
        <a:prstGeom prst="rect">
          <a:avLst/>
        </a:prstGeom>
        <a:noFill/>
        <a:ln w="9525">
          <a:noFill/>
        </a:ln>
      </xdr:spPr>
    </xdr:pic>
    <xdr:clientData/>
  </xdr:twoCellAnchor>
  <xdr:twoCellAnchor editAs="oneCell">
    <xdr:from>
      <xdr:col>6</xdr:col>
      <xdr:colOff>114300</xdr:colOff>
      <xdr:row>419</xdr:row>
      <xdr:rowOff>0</xdr:rowOff>
    </xdr:from>
    <xdr:to>
      <xdr:col>6</xdr:col>
      <xdr:colOff>200025</xdr:colOff>
      <xdr:row>419</xdr:row>
      <xdr:rowOff>276225</xdr:rowOff>
    </xdr:to>
    <xdr:pic>
      <xdr:nvPicPr>
        <xdr:cNvPr id="471" name="Picture 19" descr="clip_image3396"/>
        <xdr:cNvPicPr preferRelativeResize="1">
          <a:picLocks noChangeAspect="1"/>
        </xdr:cNvPicPr>
      </xdr:nvPicPr>
      <xdr:blipFill>
        <a:blip r:embed="rId2"/>
        <a:stretch>
          <a:fillRect/>
        </a:stretch>
      </xdr:blipFill>
      <xdr:spPr>
        <a:xfrm>
          <a:off x="4972050" y="451932675"/>
          <a:ext cx="85725" cy="276225"/>
        </a:xfrm>
        <a:prstGeom prst="rect">
          <a:avLst/>
        </a:prstGeom>
        <a:noFill/>
        <a:ln w="9525">
          <a:noFill/>
        </a:ln>
      </xdr:spPr>
    </xdr:pic>
    <xdr:clientData/>
  </xdr:twoCellAnchor>
  <xdr:twoCellAnchor editAs="oneCell">
    <xdr:from>
      <xdr:col>6</xdr:col>
      <xdr:colOff>0</xdr:colOff>
      <xdr:row>409</xdr:row>
      <xdr:rowOff>0</xdr:rowOff>
    </xdr:from>
    <xdr:to>
      <xdr:col>6</xdr:col>
      <xdr:colOff>66675</xdr:colOff>
      <xdr:row>409</xdr:row>
      <xdr:rowOff>247650</xdr:rowOff>
    </xdr:to>
    <xdr:pic>
      <xdr:nvPicPr>
        <xdr:cNvPr id="472" name="Picture 10" descr="clip_image3387"/>
        <xdr:cNvPicPr preferRelativeResize="1">
          <a:picLocks noChangeAspect="1"/>
        </xdr:cNvPicPr>
      </xdr:nvPicPr>
      <xdr:blipFill>
        <a:blip r:embed="rId1"/>
        <a:stretch>
          <a:fillRect/>
        </a:stretch>
      </xdr:blipFill>
      <xdr:spPr>
        <a:xfrm>
          <a:off x="4857750" y="441674250"/>
          <a:ext cx="66675" cy="247650"/>
        </a:xfrm>
        <a:prstGeom prst="rect">
          <a:avLst/>
        </a:prstGeom>
        <a:noFill/>
        <a:ln w="9525">
          <a:noFill/>
        </a:ln>
      </xdr:spPr>
    </xdr:pic>
    <xdr:clientData/>
  </xdr:twoCellAnchor>
  <xdr:twoCellAnchor editAs="oneCell">
    <xdr:from>
      <xdr:col>6</xdr:col>
      <xdr:colOff>76200</xdr:colOff>
      <xdr:row>409</xdr:row>
      <xdr:rowOff>0</xdr:rowOff>
    </xdr:from>
    <xdr:to>
      <xdr:col>6</xdr:col>
      <xdr:colOff>142875</xdr:colOff>
      <xdr:row>409</xdr:row>
      <xdr:rowOff>247650</xdr:rowOff>
    </xdr:to>
    <xdr:pic>
      <xdr:nvPicPr>
        <xdr:cNvPr id="473" name="Picture 11" descr="clip_image3388"/>
        <xdr:cNvPicPr preferRelativeResize="1">
          <a:picLocks noChangeAspect="1"/>
        </xdr:cNvPicPr>
      </xdr:nvPicPr>
      <xdr:blipFill>
        <a:blip r:embed="rId1"/>
        <a:stretch>
          <a:fillRect/>
        </a:stretch>
      </xdr:blipFill>
      <xdr:spPr>
        <a:xfrm>
          <a:off x="4933950" y="441674250"/>
          <a:ext cx="66675" cy="247650"/>
        </a:xfrm>
        <a:prstGeom prst="rect">
          <a:avLst/>
        </a:prstGeom>
        <a:noFill/>
        <a:ln w="9525">
          <a:noFill/>
        </a:ln>
      </xdr:spPr>
    </xdr:pic>
    <xdr:clientData/>
  </xdr:twoCellAnchor>
  <xdr:twoCellAnchor editAs="oneCell">
    <xdr:from>
      <xdr:col>6</xdr:col>
      <xdr:colOff>152400</xdr:colOff>
      <xdr:row>409</xdr:row>
      <xdr:rowOff>0</xdr:rowOff>
    </xdr:from>
    <xdr:to>
      <xdr:col>6</xdr:col>
      <xdr:colOff>219075</xdr:colOff>
      <xdr:row>409</xdr:row>
      <xdr:rowOff>247650</xdr:rowOff>
    </xdr:to>
    <xdr:pic>
      <xdr:nvPicPr>
        <xdr:cNvPr id="474" name="Picture 12" descr="clip_image3389"/>
        <xdr:cNvPicPr preferRelativeResize="1">
          <a:picLocks noChangeAspect="1"/>
        </xdr:cNvPicPr>
      </xdr:nvPicPr>
      <xdr:blipFill>
        <a:blip r:embed="rId1"/>
        <a:stretch>
          <a:fillRect/>
        </a:stretch>
      </xdr:blipFill>
      <xdr:spPr>
        <a:xfrm>
          <a:off x="5010150" y="441674250"/>
          <a:ext cx="66675" cy="247650"/>
        </a:xfrm>
        <a:prstGeom prst="rect">
          <a:avLst/>
        </a:prstGeom>
        <a:noFill/>
        <a:ln w="9525">
          <a:noFill/>
        </a:ln>
      </xdr:spPr>
    </xdr:pic>
    <xdr:clientData/>
  </xdr:twoCellAnchor>
  <xdr:twoCellAnchor editAs="oneCell">
    <xdr:from>
      <xdr:col>6</xdr:col>
      <xdr:colOff>114300</xdr:colOff>
      <xdr:row>409</xdr:row>
      <xdr:rowOff>0</xdr:rowOff>
    </xdr:from>
    <xdr:to>
      <xdr:col>6</xdr:col>
      <xdr:colOff>200025</xdr:colOff>
      <xdr:row>409</xdr:row>
      <xdr:rowOff>276225</xdr:rowOff>
    </xdr:to>
    <xdr:pic>
      <xdr:nvPicPr>
        <xdr:cNvPr id="475" name="Picture 19" descr="clip_image3396"/>
        <xdr:cNvPicPr preferRelativeResize="1">
          <a:picLocks noChangeAspect="1"/>
        </xdr:cNvPicPr>
      </xdr:nvPicPr>
      <xdr:blipFill>
        <a:blip r:embed="rId2"/>
        <a:stretch>
          <a:fillRect/>
        </a:stretch>
      </xdr:blipFill>
      <xdr:spPr>
        <a:xfrm>
          <a:off x="4972050" y="441674250"/>
          <a:ext cx="85725" cy="276225"/>
        </a:xfrm>
        <a:prstGeom prst="rect">
          <a:avLst/>
        </a:prstGeom>
        <a:noFill/>
        <a:ln w="9525">
          <a:noFill/>
        </a:ln>
      </xdr:spPr>
    </xdr:pic>
    <xdr:clientData/>
  </xdr:twoCellAnchor>
  <xdr:twoCellAnchor editAs="oneCell">
    <xdr:from>
      <xdr:col>6</xdr:col>
      <xdr:colOff>0</xdr:colOff>
      <xdr:row>409</xdr:row>
      <xdr:rowOff>0</xdr:rowOff>
    </xdr:from>
    <xdr:to>
      <xdr:col>6</xdr:col>
      <xdr:colOff>66675</xdr:colOff>
      <xdr:row>409</xdr:row>
      <xdr:rowOff>238125</xdr:rowOff>
    </xdr:to>
    <xdr:pic>
      <xdr:nvPicPr>
        <xdr:cNvPr id="476" name="Picture 10" descr="clip_image3387"/>
        <xdr:cNvPicPr preferRelativeResize="1">
          <a:picLocks noChangeAspect="1"/>
        </xdr:cNvPicPr>
      </xdr:nvPicPr>
      <xdr:blipFill>
        <a:blip r:embed="rId1"/>
        <a:stretch>
          <a:fillRect/>
        </a:stretch>
      </xdr:blipFill>
      <xdr:spPr>
        <a:xfrm>
          <a:off x="4857750" y="441674250"/>
          <a:ext cx="66675" cy="238125"/>
        </a:xfrm>
        <a:prstGeom prst="rect">
          <a:avLst/>
        </a:prstGeom>
        <a:noFill/>
        <a:ln w="9525">
          <a:noFill/>
        </a:ln>
      </xdr:spPr>
    </xdr:pic>
    <xdr:clientData/>
  </xdr:twoCellAnchor>
  <xdr:twoCellAnchor editAs="oneCell">
    <xdr:from>
      <xdr:col>6</xdr:col>
      <xdr:colOff>76200</xdr:colOff>
      <xdr:row>409</xdr:row>
      <xdr:rowOff>0</xdr:rowOff>
    </xdr:from>
    <xdr:to>
      <xdr:col>6</xdr:col>
      <xdr:colOff>142875</xdr:colOff>
      <xdr:row>409</xdr:row>
      <xdr:rowOff>238125</xdr:rowOff>
    </xdr:to>
    <xdr:pic>
      <xdr:nvPicPr>
        <xdr:cNvPr id="477" name="Picture 11" descr="clip_image3388"/>
        <xdr:cNvPicPr preferRelativeResize="1">
          <a:picLocks noChangeAspect="1"/>
        </xdr:cNvPicPr>
      </xdr:nvPicPr>
      <xdr:blipFill>
        <a:blip r:embed="rId1"/>
        <a:stretch>
          <a:fillRect/>
        </a:stretch>
      </xdr:blipFill>
      <xdr:spPr>
        <a:xfrm>
          <a:off x="4933950" y="441674250"/>
          <a:ext cx="66675" cy="238125"/>
        </a:xfrm>
        <a:prstGeom prst="rect">
          <a:avLst/>
        </a:prstGeom>
        <a:noFill/>
        <a:ln w="9525">
          <a:noFill/>
        </a:ln>
      </xdr:spPr>
    </xdr:pic>
    <xdr:clientData/>
  </xdr:twoCellAnchor>
  <xdr:twoCellAnchor editAs="oneCell">
    <xdr:from>
      <xdr:col>6</xdr:col>
      <xdr:colOff>152400</xdr:colOff>
      <xdr:row>409</xdr:row>
      <xdr:rowOff>0</xdr:rowOff>
    </xdr:from>
    <xdr:to>
      <xdr:col>6</xdr:col>
      <xdr:colOff>219075</xdr:colOff>
      <xdr:row>409</xdr:row>
      <xdr:rowOff>238125</xdr:rowOff>
    </xdr:to>
    <xdr:pic>
      <xdr:nvPicPr>
        <xdr:cNvPr id="478" name="Picture 12" descr="clip_image3389"/>
        <xdr:cNvPicPr preferRelativeResize="1">
          <a:picLocks noChangeAspect="1"/>
        </xdr:cNvPicPr>
      </xdr:nvPicPr>
      <xdr:blipFill>
        <a:blip r:embed="rId1"/>
        <a:stretch>
          <a:fillRect/>
        </a:stretch>
      </xdr:blipFill>
      <xdr:spPr>
        <a:xfrm>
          <a:off x="5010150" y="441674250"/>
          <a:ext cx="66675" cy="238125"/>
        </a:xfrm>
        <a:prstGeom prst="rect">
          <a:avLst/>
        </a:prstGeom>
        <a:noFill/>
        <a:ln w="9525">
          <a:noFill/>
        </a:ln>
      </xdr:spPr>
    </xdr:pic>
    <xdr:clientData/>
  </xdr:twoCellAnchor>
  <xdr:twoCellAnchor editAs="oneCell">
    <xdr:from>
      <xdr:col>6</xdr:col>
      <xdr:colOff>114300</xdr:colOff>
      <xdr:row>409</xdr:row>
      <xdr:rowOff>0</xdr:rowOff>
    </xdr:from>
    <xdr:to>
      <xdr:col>6</xdr:col>
      <xdr:colOff>200025</xdr:colOff>
      <xdr:row>409</xdr:row>
      <xdr:rowOff>276225</xdr:rowOff>
    </xdr:to>
    <xdr:pic>
      <xdr:nvPicPr>
        <xdr:cNvPr id="479" name="Picture 19" descr="clip_image3396"/>
        <xdr:cNvPicPr preferRelativeResize="1">
          <a:picLocks noChangeAspect="1"/>
        </xdr:cNvPicPr>
      </xdr:nvPicPr>
      <xdr:blipFill>
        <a:blip r:embed="rId2"/>
        <a:stretch>
          <a:fillRect/>
        </a:stretch>
      </xdr:blipFill>
      <xdr:spPr>
        <a:xfrm>
          <a:off x="4972050" y="441674250"/>
          <a:ext cx="85725" cy="276225"/>
        </a:xfrm>
        <a:prstGeom prst="rect">
          <a:avLst/>
        </a:prstGeom>
        <a:noFill/>
        <a:ln w="9525">
          <a:noFill/>
        </a:ln>
      </xdr:spPr>
    </xdr:pic>
    <xdr:clientData/>
  </xdr:twoCellAnchor>
  <xdr:twoCellAnchor editAs="oneCell">
    <xdr:from>
      <xdr:col>6</xdr:col>
      <xdr:colOff>0</xdr:colOff>
      <xdr:row>419</xdr:row>
      <xdr:rowOff>0</xdr:rowOff>
    </xdr:from>
    <xdr:to>
      <xdr:col>6</xdr:col>
      <xdr:colOff>66675</xdr:colOff>
      <xdr:row>419</xdr:row>
      <xdr:rowOff>238125</xdr:rowOff>
    </xdr:to>
    <xdr:pic>
      <xdr:nvPicPr>
        <xdr:cNvPr id="480" name="Picture 10" descr="clip_image3387"/>
        <xdr:cNvPicPr preferRelativeResize="1">
          <a:picLocks noChangeAspect="1"/>
        </xdr:cNvPicPr>
      </xdr:nvPicPr>
      <xdr:blipFill>
        <a:blip r:embed="rId1"/>
        <a:stretch>
          <a:fillRect/>
        </a:stretch>
      </xdr:blipFill>
      <xdr:spPr>
        <a:xfrm>
          <a:off x="4857750" y="451932675"/>
          <a:ext cx="66675" cy="238125"/>
        </a:xfrm>
        <a:prstGeom prst="rect">
          <a:avLst/>
        </a:prstGeom>
        <a:noFill/>
        <a:ln w="9525">
          <a:noFill/>
        </a:ln>
      </xdr:spPr>
    </xdr:pic>
    <xdr:clientData/>
  </xdr:twoCellAnchor>
  <xdr:twoCellAnchor editAs="oneCell">
    <xdr:from>
      <xdr:col>6</xdr:col>
      <xdr:colOff>76200</xdr:colOff>
      <xdr:row>419</xdr:row>
      <xdr:rowOff>0</xdr:rowOff>
    </xdr:from>
    <xdr:to>
      <xdr:col>6</xdr:col>
      <xdr:colOff>142875</xdr:colOff>
      <xdr:row>419</xdr:row>
      <xdr:rowOff>238125</xdr:rowOff>
    </xdr:to>
    <xdr:pic>
      <xdr:nvPicPr>
        <xdr:cNvPr id="481" name="Picture 11" descr="clip_image3388"/>
        <xdr:cNvPicPr preferRelativeResize="1">
          <a:picLocks noChangeAspect="1"/>
        </xdr:cNvPicPr>
      </xdr:nvPicPr>
      <xdr:blipFill>
        <a:blip r:embed="rId1"/>
        <a:stretch>
          <a:fillRect/>
        </a:stretch>
      </xdr:blipFill>
      <xdr:spPr>
        <a:xfrm>
          <a:off x="4933950" y="451932675"/>
          <a:ext cx="66675" cy="238125"/>
        </a:xfrm>
        <a:prstGeom prst="rect">
          <a:avLst/>
        </a:prstGeom>
        <a:noFill/>
        <a:ln w="9525">
          <a:noFill/>
        </a:ln>
      </xdr:spPr>
    </xdr:pic>
    <xdr:clientData/>
  </xdr:twoCellAnchor>
  <xdr:twoCellAnchor editAs="oneCell">
    <xdr:from>
      <xdr:col>6</xdr:col>
      <xdr:colOff>152400</xdr:colOff>
      <xdr:row>419</xdr:row>
      <xdr:rowOff>0</xdr:rowOff>
    </xdr:from>
    <xdr:to>
      <xdr:col>6</xdr:col>
      <xdr:colOff>219075</xdr:colOff>
      <xdr:row>419</xdr:row>
      <xdr:rowOff>238125</xdr:rowOff>
    </xdr:to>
    <xdr:pic>
      <xdr:nvPicPr>
        <xdr:cNvPr id="482" name="Picture 12" descr="clip_image3389"/>
        <xdr:cNvPicPr preferRelativeResize="1">
          <a:picLocks noChangeAspect="1"/>
        </xdr:cNvPicPr>
      </xdr:nvPicPr>
      <xdr:blipFill>
        <a:blip r:embed="rId1"/>
        <a:stretch>
          <a:fillRect/>
        </a:stretch>
      </xdr:blipFill>
      <xdr:spPr>
        <a:xfrm>
          <a:off x="5010150" y="451932675"/>
          <a:ext cx="66675" cy="238125"/>
        </a:xfrm>
        <a:prstGeom prst="rect">
          <a:avLst/>
        </a:prstGeom>
        <a:noFill/>
        <a:ln w="9525">
          <a:noFill/>
        </a:ln>
      </xdr:spPr>
    </xdr:pic>
    <xdr:clientData/>
  </xdr:twoCellAnchor>
  <xdr:twoCellAnchor editAs="oneCell">
    <xdr:from>
      <xdr:col>6</xdr:col>
      <xdr:colOff>114300</xdr:colOff>
      <xdr:row>419</xdr:row>
      <xdr:rowOff>0</xdr:rowOff>
    </xdr:from>
    <xdr:to>
      <xdr:col>6</xdr:col>
      <xdr:colOff>200025</xdr:colOff>
      <xdr:row>419</xdr:row>
      <xdr:rowOff>276225</xdr:rowOff>
    </xdr:to>
    <xdr:pic>
      <xdr:nvPicPr>
        <xdr:cNvPr id="483" name="Picture 19" descr="clip_image3396"/>
        <xdr:cNvPicPr preferRelativeResize="1">
          <a:picLocks noChangeAspect="1"/>
        </xdr:cNvPicPr>
      </xdr:nvPicPr>
      <xdr:blipFill>
        <a:blip r:embed="rId2"/>
        <a:stretch>
          <a:fillRect/>
        </a:stretch>
      </xdr:blipFill>
      <xdr:spPr>
        <a:xfrm>
          <a:off x="4972050" y="451932675"/>
          <a:ext cx="85725" cy="276225"/>
        </a:xfrm>
        <a:prstGeom prst="rect">
          <a:avLst/>
        </a:prstGeom>
        <a:noFill/>
        <a:ln w="9525">
          <a:noFill/>
        </a:ln>
      </xdr:spPr>
    </xdr:pic>
    <xdr:clientData/>
  </xdr:twoCellAnchor>
  <xdr:twoCellAnchor editAs="oneCell">
    <xdr:from>
      <xdr:col>6</xdr:col>
      <xdr:colOff>0</xdr:colOff>
      <xdr:row>409</xdr:row>
      <xdr:rowOff>0</xdr:rowOff>
    </xdr:from>
    <xdr:to>
      <xdr:col>6</xdr:col>
      <xdr:colOff>66675</xdr:colOff>
      <xdr:row>409</xdr:row>
      <xdr:rowOff>247650</xdr:rowOff>
    </xdr:to>
    <xdr:pic>
      <xdr:nvPicPr>
        <xdr:cNvPr id="484" name="Picture 10" descr="clip_image3387"/>
        <xdr:cNvPicPr preferRelativeResize="1">
          <a:picLocks noChangeAspect="1"/>
        </xdr:cNvPicPr>
      </xdr:nvPicPr>
      <xdr:blipFill>
        <a:blip r:embed="rId1"/>
        <a:stretch>
          <a:fillRect/>
        </a:stretch>
      </xdr:blipFill>
      <xdr:spPr>
        <a:xfrm>
          <a:off x="4857750" y="441674250"/>
          <a:ext cx="66675" cy="247650"/>
        </a:xfrm>
        <a:prstGeom prst="rect">
          <a:avLst/>
        </a:prstGeom>
        <a:noFill/>
        <a:ln w="9525">
          <a:noFill/>
        </a:ln>
      </xdr:spPr>
    </xdr:pic>
    <xdr:clientData/>
  </xdr:twoCellAnchor>
  <xdr:twoCellAnchor editAs="oneCell">
    <xdr:from>
      <xdr:col>6</xdr:col>
      <xdr:colOff>76200</xdr:colOff>
      <xdr:row>409</xdr:row>
      <xdr:rowOff>0</xdr:rowOff>
    </xdr:from>
    <xdr:to>
      <xdr:col>6</xdr:col>
      <xdr:colOff>142875</xdr:colOff>
      <xdr:row>409</xdr:row>
      <xdr:rowOff>247650</xdr:rowOff>
    </xdr:to>
    <xdr:pic>
      <xdr:nvPicPr>
        <xdr:cNvPr id="485" name="Picture 11" descr="clip_image3388"/>
        <xdr:cNvPicPr preferRelativeResize="1">
          <a:picLocks noChangeAspect="1"/>
        </xdr:cNvPicPr>
      </xdr:nvPicPr>
      <xdr:blipFill>
        <a:blip r:embed="rId1"/>
        <a:stretch>
          <a:fillRect/>
        </a:stretch>
      </xdr:blipFill>
      <xdr:spPr>
        <a:xfrm>
          <a:off x="4933950" y="441674250"/>
          <a:ext cx="66675" cy="24765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F54"/>
  <sheetViews>
    <sheetView tabSelected="1" workbookViewId="0" topLeftCell="A1">
      <selection activeCell="F35" sqref="F35"/>
    </sheetView>
  </sheetViews>
  <sheetFormatPr defaultColWidth="9.00390625" defaultRowHeight="15" outlineLevelCol="5"/>
  <cols>
    <col min="1" max="1" width="5.8515625" style="39" customWidth="1"/>
    <col min="2" max="2" width="54.57421875" style="39" customWidth="1"/>
    <col min="3" max="5" width="18.8515625" style="40" customWidth="1"/>
    <col min="6" max="6" width="15.421875" style="39" customWidth="1"/>
    <col min="7" max="16384" width="9.00390625" style="41" customWidth="1"/>
  </cols>
  <sheetData>
    <row r="1" spans="1:5" s="34" customFormat="1" ht="22" customHeight="1">
      <c r="A1" s="34" t="s">
        <v>0</v>
      </c>
      <c r="C1" s="42"/>
      <c r="D1" s="42"/>
      <c r="E1" s="42"/>
    </row>
    <row r="2" spans="1:6" s="35" customFormat="1" ht="45" customHeight="1">
      <c r="A2" s="43" t="s">
        <v>1</v>
      </c>
      <c r="B2" s="44"/>
      <c r="C2" s="44"/>
      <c r="D2" s="44"/>
      <c r="E2" s="44"/>
      <c r="F2" s="44"/>
    </row>
    <row r="3" spans="1:6" s="36" customFormat="1" ht="30" customHeight="1">
      <c r="A3" s="45" t="s">
        <v>2</v>
      </c>
      <c r="B3" s="46" t="s">
        <v>3</v>
      </c>
      <c r="C3" s="47" t="s">
        <v>4</v>
      </c>
      <c r="D3" s="48" t="s">
        <v>5</v>
      </c>
      <c r="E3" s="49"/>
      <c r="F3" s="45" t="s">
        <v>6</v>
      </c>
    </row>
    <row r="4" spans="1:6" s="36" customFormat="1" ht="31" customHeight="1">
      <c r="A4" s="45"/>
      <c r="B4" s="50"/>
      <c r="C4" s="51"/>
      <c r="D4" s="51" t="s">
        <v>7</v>
      </c>
      <c r="E4" s="51" t="s">
        <v>8</v>
      </c>
      <c r="F4" s="46"/>
    </row>
    <row r="5" spans="1:6" s="37" customFormat="1" ht="26" customHeight="1">
      <c r="A5" s="52" t="s">
        <v>9</v>
      </c>
      <c r="B5" s="53" t="s">
        <v>10</v>
      </c>
      <c r="C5" s="54">
        <f>SUM(C6:C21)</f>
        <v>17810.58</v>
      </c>
      <c r="D5" s="54">
        <f>SUM(D6:D21)</f>
        <v>14916.58</v>
      </c>
      <c r="E5" s="54">
        <f>SUM(E6:E21)</f>
        <v>2894</v>
      </c>
      <c r="F5" s="55"/>
    </row>
    <row r="6" spans="1:6" s="38" customFormat="1" ht="26" customHeight="1">
      <c r="A6" s="56">
        <v>1</v>
      </c>
      <c r="B6" s="57" t="s">
        <v>11</v>
      </c>
      <c r="C6" s="58">
        <f aca="true" t="shared" si="0" ref="C6:C21">D6+E6</f>
        <v>10280</v>
      </c>
      <c r="D6" s="18">
        <f>8130+350</f>
        <v>8480</v>
      </c>
      <c r="E6" s="58">
        <v>1800</v>
      </c>
      <c r="F6" s="59"/>
    </row>
    <row r="7" spans="1:6" s="38" customFormat="1" ht="26" customHeight="1">
      <c r="A7" s="56">
        <v>2</v>
      </c>
      <c r="B7" s="57" t="s">
        <v>12</v>
      </c>
      <c r="C7" s="58">
        <f t="shared" si="0"/>
        <v>779</v>
      </c>
      <c r="D7" s="18">
        <v>779</v>
      </c>
      <c r="E7" s="58"/>
      <c r="F7" s="59"/>
    </row>
    <row r="8" spans="1:6" s="38" customFormat="1" ht="26" customHeight="1">
      <c r="A8" s="56">
        <v>3</v>
      </c>
      <c r="B8" s="57" t="s">
        <v>13</v>
      </c>
      <c r="C8" s="58">
        <f t="shared" si="0"/>
        <v>3000</v>
      </c>
      <c r="D8" s="18">
        <v>3000</v>
      </c>
      <c r="E8" s="58"/>
      <c r="F8" s="59"/>
    </row>
    <row r="9" spans="1:6" s="38" customFormat="1" ht="26" customHeight="1">
      <c r="A9" s="56">
        <v>4</v>
      </c>
      <c r="B9" s="57" t="s">
        <v>14</v>
      </c>
      <c r="C9" s="58">
        <f t="shared" si="0"/>
        <v>1236.88</v>
      </c>
      <c r="D9" s="18">
        <v>1236.88</v>
      </c>
      <c r="E9" s="58"/>
      <c r="F9" s="59"/>
    </row>
    <row r="10" spans="1:6" s="38" customFormat="1" ht="26" customHeight="1">
      <c r="A10" s="56">
        <v>5</v>
      </c>
      <c r="B10" s="57" t="s">
        <v>15</v>
      </c>
      <c r="C10" s="58">
        <f t="shared" si="0"/>
        <v>975.7</v>
      </c>
      <c r="D10" s="18">
        <v>975.7</v>
      </c>
      <c r="E10" s="58"/>
      <c r="F10" s="59"/>
    </row>
    <row r="11" spans="1:6" s="38" customFormat="1" ht="26" customHeight="1">
      <c r="A11" s="56">
        <v>6</v>
      </c>
      <c r="B11" s="57" t="s">
        <v>16</v>
      </c>
      <c r="C11" s="58">
        <f t="shared" si="0"/>
        <v>0</v>
      </c>
      <c r="D11" s="18"/>
      <c r="E11" s="58"/>
      <c r="F11" s="59"/>
    </row>
    <row r="12" spans="1:6" s="38" customFormat="1" ht="26" customHeight="1">
      <c r="A12" s="56">
        <v>7</v>
      </c>
      <c r="B12" s="57" t="s">
        <v>17</v>
      </c>
      <c r="C12" s="58">
        <f t="shared" si="0"/>
        <v>0</v>
      </c>
      <c r="D12" s="18"/>
      <c r="E12" s="58"/>
      <c r="F12" s="59"/>
    </row>
    <row r="13" spans="1:6" s="38" customFormat="1" ht="26" customHeight="1">
      <c r="A13" s="56">
        <v>8</v>
      </c>
      <c r="B13" s="57" t="s">
        <v>18</v>
      </c>
      <c r="C13" s="58">
        <f t="shared" si="0"/>
        <v>0</v>
      </c>
      <c r="D13" s="18"/>
      <c r="E13" s="58"/>
      <c r="F13" s="59"/>
    </row>
    <row r="14" spans="1:6" s="38" customFormat="1" ht="26" customHeight="1">
      <c r="A14" s="56">
        <v>9</v>
      </c>
      <c r="B14" s="57" t="s">
        <v>19</v>
      </c>
      <c r="C14" s="58">
        <f t="shared" si="0"/>
        <v>594</v>
      </c>
      <c r="D14" s="18"/>
      <c r="E14" s="58">
        <v>594</v>
      </c>
      <c r="F14" s="59"/>
    </row>
    <row r="15" spans="1:6" s="38" customFormat="1" ht="26" customHeight="1">
      <c r="A15" s="56">
        <v>10</v>
      </c>
      <c r="B15" s="57" t="s">
        <v>20</v>
      </c>
      <c r="C15" s="58">
        <f t="shared" si="0"/>
        <v>445</v>
      </c>
      <c r="D15" s="18">
        <v>445</v>
      </c>
      <c r="E15" s="58"/>
      <c r="F15" s="59"/>
    </row>
    <row r="16" spans="1:6" s="38" customFormat="1" ht="45" customHeight="1">
      <c r="A16" s="56">
        <v>11</v>
      </c>
      <c r="B16" s="57" t="s">
        <v>21</v>
      </c>
      <c r="C16" s="58">
        <f t="shared" si="0"/>
        <v>0</v>
      </c>
      <c r="D16" s="18"/>
      <c r="E16" s="58"/>
      <c r="F16" s="59"/>
    </row>
    <row r="17" spans="1:6" s="38" customFormat="1" ht="29" customHeight="1">
      <c r="A17" s="56">
        <v>12</v>
      </c>
      <c r="B17" s="57" t="s">
        <v>22</v>
      </c>
      <c r="C17" s="58">
        <f t="shared" si="0"/>
        <v>0</v>
      </c>
      <c r="D17" s="18"/>
      <c r="E17" s="58"/>
      <c r="F17" s="59"/>
    </row>
    <row r="18" spans="1:6" s="38" customFormat="1" ht="29" customHeight="1">
      <c r="A18" s="56">
        <v>13</v>
      </c>
      <c r="B18" s="57" t="s">
        <v>23</v>
      </c>
      <c r="C18" s="58">
        <f t="shared" si="0"/>
        <v>0</v>
      </c>
      <c r="D18" s="18"/>
      <c r="E18" s="58"/>
      <c r="F18" s="59"/>
    </row>
    <row r="19" spans="1:6" s="38" customFormat="1" ht="36" customHeight="1">
      <c r="A19" s="56">
        <v>14</v>
      </c>
      <c r="B19" s="57" t="s">
        <v>24</v>
      </c>
      <c r="C19" s="58">
        <f t="shared" si="0"/>
        <v>0</v>
      </c>
      <c r="D19" s="18"/>
      <c r="E19" s="58"/>
      <c r="F19" s="59"/>
    </row>
    <row r="20" spans="1:6" s="38" customFormat="1" ht="24" customHeight="1">
      <c r="A20" s="56">
        <v>15</v>
      </c>
      <c r="B20" s="57" t="s">
        <v>25</v>
      </c>
      <c r="C20" s="58">
        <f t="shared" si="0"/>
        <v>0</v>
      </c>
      <c r="D20" s="18"/>
      <c r="E20" s="58"/>
      <c r="F20" s="59"/>
    </row>
    <row r="21" spans="1:6" s="38" customFormat="1" ht="50" customHeight="1">
      <c r="A21" s="56">
        <v>16</v>
      </c>
      <c r="B21" s="57" t="s">
        <v>26</v>
      </c>
      <c r="C21" s="58">
        <f t="shared" si="0"/>
        <v>500</v>
      </c>
      <c r="D21" s="18"/>
      <c r="E21" s="58">
        <v>500</v>
      </c>
      <c r="F21" s="59"/>
    </row>
    <row r="22" spans="1:6" s="37" customFormat="1" ht="29" customHeight="1">
      <c r="A22" s="60" t="s">
        <v>27</v>
      </c>
      <c r="B22" s="61" t="s">
        <v>28</v>
      </c>
      <c r="C22" s="62">
        <f>SUM(C23:C28)</f>
        <v>8021.29</v>
      </c>
      <c r="D22" s="62">
        <f>SUM(D23:D28)</f>
        <v>6203.11</v>
      </c>
      <c r="E22" s="62">
        <f>SUM(E23:E28)</f>
        <v>1818.18</v>
      </c>
      <c r="F22" s="63"/>
    </row>
    <row r="23" spans="1:6" s="38" customFormat="1" ht="36" customHeight="1">
      <c r="A23" s="64">
        <v>1</v>
      </c>
      <c r="B23" s="65" t="s">
        <v>29</v>
      </c>
      <c r="C23" s="58">
        <f aca="true" t="shared" si="1" ref="C23:C32">D23+E23</f>
        <v>4363.18</v>
      </c>
      <c r="D23" s="18">
        <v>3660</v>
      </c>
      <c r="E23" s="58">
        <v>703.18</v>
      </c>
      <c r="F23" s="59"/>
    </row>
    <row r="24" spans="1:6" s="38" customFormat="1" ht="39" customHeight="1">
      <c r="A24" s="64">
        <v>2</v>
      </c>
      <c r="B24" s="65" t="s">
        <v>30</v>
      </c>
      <c r="C24" s="58">
        <f t="shared" si="1"/>
        <v>1578.11</v>
      </c>
      <c r="D24" s="18">
        <v>463.11</v>
      </c>
      <c r="E24" s="58">
        <v>1115</v>
      </c>
      <c r="F24" s="59"/>
    </row>
    <row r="25" spans="1:6" s="38" customFormat="1" ht="35" customHeight="1">
      <c r="A25" s="64">
        <v>3</v>
      </c>
      <c r="B25" s="65" t="s">
        <v>31</v>
      </c>
      <c r="C25" s="58">
        <f t="shared" si="1"/>
        <v>560</v>
      </c>
      <c r="D25" s="18">
        <v>560</v>
      </c>
      <c r="E25" s="58"/>
      <c r="F25" s="59"/>
    </row>
    <row r="26" spans="1:6" s="38" customFormat="1" ht="30" customHeight="1">
      <c r="A26" s="64">
        <v>4</v>
      </c>
      <c r="B26" s="65" t="s">
        <v>32</v>
      </c>
      <c r="C26" s="58">
        <f t="shared" si="1"/>
        <v>0</v>
      </c>
      <c r="E26" s="58"/>
      <c r="F26" s="59"/>
    </row>
    <row r="27" spans="1:6" s="38" customFormat="1" ht="34" customHeight="1">
      <c r="A27" s="64">
        <v>5</v>
      </c>
      <c r="B27" s="65" t="s">
        <v>33</v>
      </c>
      <c r="C27" s="58">
        <f t="shared" si="1"/>
        <v>1520</v>
      </c>
      <c r="D27" s="18">
        <v>1520</v>
      </c>
      <c r="E27" s="58"/>
      <c r="F27" s="59"/>
    </row>
    <row r="28" spans="1:6" s="38" customFormat="1" ht="30" customHeight="1">
      <c r="A28" s="64">
        <v>6</v>
      </c>
      <c r="B28" s="66" t="s">
        <v>34</v>
      </c>
      <c r="C28" s="58">
        <f t="shared" si="1"/>
        <v>0</v>
      </c>
      <c r="D28" s="58"/>
      <c r="E28" s="58"/>
      <c r="F28" s="59"/>
    </row>
    <row r="29" spans="1:6" s="37" customFormat="1" ht="29" customHeight="1">
      <c r="A29" s="67" t="s">
        <v>35</v>
      </c>
      <c r="B29" s="68" t="s">
        <v>36</v>
      </c>
      <c r="C29" s="54">
        <f t="shared" si="1"/>
        <v>281</v>
      </c>
      <c r="D29" s="69">
        <f>SUM(D30)</f>
        <v>281</v>
      </c>
      <c r="E29" s="69">
        <f>SUM(E30)</f>
        <v>0</v>
      </c>
      <c r="F29" s="70"/>
    </row>
    <row r="30" spans="1:6" s="37" customFormat="1" ht="36" customHeight="1">
      <c r="A30" s="67"/>
      <c r="B30" s="68" t="s">
        <v>37</v>
      </c>
      <c r="C30" s="58">
        <f t="shared" si="1"/>
        <v>281</v>
      </c>
      <c r="D30" s="71">
        <v>281</v>
      </c>
      <c r="E30" s="71"/>
      <c r="F30" s="70"/>
    </row>
    <row r="31" spans="1:6" s="37" customFormat="1" ht="29" customHeight="1">
      <c r="A31" s="52" t="s">
        <v>38</v>
      </c>
      <c r="B31" s="53" t="s">
        <v>39</v>
      </c>
      <c r="C31" s="54">
        <f t="shared" si="1"/>
        <v>2830.7</v>
      </c>
      <c r="D31" s="69">
        <f>SUM(D32)</f>
        <v>1650.7</v>
      </c>
      <c r="E31" s="69">
        <f>SUM(E32)</f>
        <v>1180</v>
      </c>
      <c r="F31" s="55"/>
    </row>
    <row r="32" spans="1:6" s="37" customFormat="1" ht="30" customHeight="1">
      <c r="A32" s="52"/>
      <c r="B32" s="53" t="s">
        <v>40</v>
      </c>
      <c r="C32" s="58">
        <f t="shared" si="1"/>
        <v>2830.7</v>
      </c>
      <c r="D32" s="71">
        <v>1650.7</v>
      </c>
      <c r="E32" s="71">
        <v>1180</v>
      </c>
      <c r="F32" s="55"/>
    </row>
    <row r="33" spans="1:6" s="37" customFormat="1" ht="29" customHeight="1">
      <c r="A33" s="52" t="s">
        <v>41</v>
      </c>
      <c r="B33" s="53" t="s">
        <v>42</v>
      </c>
      <c r="C33" s="54">
        <f>C31+C29+C22+C5</f>
        <v>28943.57</v>
      </c>
      <c r="D33" s="54">
        <f>D31+D29+D22+D5</f>
        <v>23051.39</v>
      </c>
      <c r="E33" s="54">
        <f>E31+E29+E22+E5</f>
        <v>5892.18</v>
      </c>
      <c r="F33" s="72"/>
    </row>
    <row r="34" spans="3:5" s="38" customFormat="1" ht="20.85" customHeight="1">
      <c r="C34" s="73"/>
      <c r="D34" s="73"/>
      <c r="E34" s="73"/>
    </row>
    <row r="35" spans="3:5" s="38" customFormat="1" ht="20.85" customHeight="1">
      <c r="C35" s="73"/>
      <c r="D35" s="73"/>
      <c r="E35" s="73"/>
    </row>
    <row r="36" spans="3:5" s="38" customFormat="1" ht="20.85" customHeight="1">
      <c r="C36" s="73"/>
      <c r="D36" s="73"/>
      <c r="E36" s="73"/>
    </row>
    <row r="37" spans="3:5" s="38" customFormat="1" ht="20.85" customHeight="1">
      <c r="C37" s="73"/>
      <c r="D37" s="73"/>
      <c r="E37" s="73"/>
    </row>
    <row r="38" spans="3:5" s="38" customFormat="1" ht="20.85" customHeight="1">
      <c r="C38" s="73"/>
      <c r="D38" s="73"/>
      <c r="E38" s="73"/>
    </row>
    <row r="39" spans="3:5" s="38" customFormat="1" ht="20.85" customHeight="1">
      <c r="C39" s="73"/>
      <c r="D39" s="73"/>
      <c r="E39" s="73"/>
    </row>
    <row r="40" spans="3:5" s="38" customFormat="1" ht="30" customHeight="1">
      <c r="C40" s="73"/>
      <c r="D40" s="73"/>
      <c r="E40" s="73"/>
    </row>
    <row r="41" spans="3:5" s="38" customFormat="1" ht="20.85" customHeight="1">
      <c r="C41" s="73"/>
      <c r="D41" s="73"/>
      <c r="E41" s="73"/>
    </row>
    <row r="42" spans="3:5" s="38" customFormat="1" ht="20.85" customHeight="1">
      <c r="C42" s="73"/>
      <c r="D42" s="73"/>
      <c r="E42" s="73"/>
    </row>
    <row r="43" spans="3:5" s="38" customFormat="1" ht="20.85" customHeight="1">
      <c r="C43" s="73"/>
      <c r="D43" s="73"/>
      <c r="E43" s="73"/>
    </row>
    <row r="44" spans="3:5" s="38" customFormat="1" ht="20.85" customHeight="1">
      <c r="C44" s="73"/>
      <c r="D44" s="73"/>
      <c r="E44" s="73"/>
    </row>
    <row r="45" spans="3:5" s="38" customFormat="1" ht="20.85" customHeight="1">
      <c r="C45" s="73"/>
      <c r="D45" s="73"/>
      <c r="E45" s="73"/>
    </row>
    <row r="46" spans="3:5" s="38" customFormat="1" ht="20.85" customHeight="1">
      <c r="C46" s="73"/>
      <c r="D46" s="73"/>
      <c r="E46" s="73"/>
    </row>
    <row r="47" spans="3:5" s="38" customFormat="1" ht="20.85" customHeight="1">
      <c r="C47" s="73"/>
      <c r="D47" s="73"/>
      <c r="E47" s="73"/>
    </row>
    <row r="48" spans="3:5" s="39" customFormat="1" ht="20.85" customHeight="1">
      <c r="C48" s="40"/>
      <c r="D48" s="40"/>
      <c r="E48" s="40"/>
    </row>
    <row r="49" spans="3:5" s="39" customFormat="1" ht="20.85" customHeight="1">
      <c r="C49" s="40"/>
      <c r="D49" s="40"/>
      <c r="E49" s="40"/>
    </row>
    <row r="50" spans="3:5" s="39" customFormat="1" ht="20.85" customHeight="1">
      <c r="C50" s="40"/>
      <c r="D50" s="40"/>
      <c r="E50" s="40"/>
    </row>
    <row r="51" spans="3:5" s="39" customFormat="1" ht="20.85" customHeight="1">
      <c r="C51" s="40"/>
      <c r="D51" s="40"/>
      <c r="E51" s="40"/>
    </row>
    <row r="52" spans="3:5" s="39" customFormat="1" ht="20.85" customHeight="1">
      <c r="C52" s="40"/>
      <c r="D52" s="40"/>
      <c r="E52" s="40"/>
    </row>
    <row r="53" spans="3:5" s="39" customFormat="1" ht="20.85" customHeight="1">
      <c r="C53" s="40"/>
      <c r="D53" s="40"/>
      <c r="E53" s="40"/>
    </row>
    <row r="54" spans="3:5" s="39" customFormat="1" ht="20.85" customHeight="1">
      <c r="C54" s="40"/>
      <c r="D54" s="40"/>
      <c r="E54" s="40"/>
    </row>
  </sheetData>
  <mergeCells count="6">
    <mergeCell ref="A2:F2"/>
    <mergeCell ref="D3:E3"/>
    <mergeCell ref="A3:A4"/>
    <mergeCell ref="B3:B4"/>
    <mergeCell ref="C3:C4"/>
    <mergeCell ref="F3:F4"/>
  </mergeCells>
  <printOptions/>
  <pageMargins left="1.02361111111111" right="0.310416666666667" top="0.786805555555556" bottom="1.0625" header="0.511805555555556" footer="0.511805555555556"/>
  <pageSetup horizontalDpi="600" verticalDpi="600" orientation="landscape" paperSize="9"/>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U424"/>
  <sheetViews>
    <sheetView workbookViewId="0" topLeftCell="A419">
      <selection activeCell="H317" sqref="H317"/>
    </sheetView>
  </sheetViews>
  <sheetFormatPr defaultColWidth="9.00390625" defaultRowHeight="15"/>
  <cols>
    <col min="1" max="1" width="3.57421875" style="5" customWidth="1"/>
    <col min="2" max="2" width="11.57421875" style="6" customWidth="1"/>
    <col min="3" max="3" width="7.57421875" style="1" customWidth="1"/>
    <col min="4" max="4" width="18.00390625" style="1" customWidth="1"/>
    <col min="5" max="5" width="9.28125" style="5" customWidth="1"/>
    <col min="6" max="6" width="22.8515625" style="1" customWidth="1"/>
    <col min="7" max="7" width="8.421875" style="1" customWidth="1"/>
    <col min="8" max="8" width="9.421875" style="1" customWidth="1"/>
    <col min="9" max="9" width="9.28125" style="1" customWidth="1"/>
    <col min="10" max="10" width="8.28125" style="1" customWidth="1"/>
    <col min="11" max="11" width="8.140625" style="1" customWidth="1"/>
    <col min="12" max="12" width="10.00390625" style="1" customWidth="1"/>
    <col min="13" max="13" width="12.00390625" style="1" customWidth="1"/>
    <col min="14" max="14" width="4.8515625" style="1" customWidth="1"/>
    <col min="15" max="16384" width="9.00390625" style="1" customWidth="1"/>
  </cols>
  <sheetData>
    <row r="1" spans="1:255" s="1" customFormat="1" ht="20" customHeight="1">
      <c r="A1" s="7" t="s">
        <v>43</v>
      </c>
      <c r="B1" s="7"/>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row>
    <row r="2" spans="1:14" ht="35" customHeight="1">
      <c r="A2" s="9" t="s">
        <v>44</v>
      </c>
      <c r="B2" s="10"/>
      <c r="C2" s="11"/>
      <c r="D2" s="11"/>
      <c r="E2" s="9"/>
      <c r="F2" s="11"/>
      <c r="G2" s="11"/>
      <c r="H2" s="11"/>
      <c r="I2" s="11"/>
      <c r="J2" s="11"/>
      <c r="K2" s="11"/>
      <c r="L2" s="11"/>
      <c r="M2" s="11"/>
      <c r="N2" s="11"/>
    </row>
    <row r="3" spans="1:14" ht="22" customHeight="1">
      <c r="A3" s="12" t="s">
        <v>2</v>
      </c>
      <c r="B3" s="13" t="s">
        <v>45</v>
      </c>
      <c r="C3" s="14" t="s">
        <v>46</v>
      </c>
      <c r="D3" s="14" t="s">
        <v>47</v>
      </c>
      <c r="E3" s="12" t="s">
        <v>48</v>
      </c>
      <c r="F3" s="14" t="s">
        <v>49</v>
      </c>
      <c r="G3" s="15" t="s">
        <v>50</v>
      </c>
      <c r="H3" s="15"/>
      <c r="I3" s="15"/>
      <c r="J3" s="15"/>
      <c r="K3" s="15"/>
      <c r="L3" s="19" t="s">
        <v>51</v>
      </c>
      <c r="M3" s="20" t="s">
        <v>52</v>
      </c>
      <c r="N3" s="20" t="s">
        <v>53</v>
      </c>
    </row>
    <row r="4" spans="1:14" ht="22" customHeight="1">
      <c r="A4" s="12"/>
      <c r="B4" s="13"/>
      <c r="C4" s="14"/>
      <c r="D4" s="14"/>
      <c r="E4" s="12"/>
      <c r="F4" s="14"/>
      <c r="G4" s="15" t="s">
        <v>54</v>
      </c>
      <c r="H4" s="15" t="s">
        <v>55</v>
      </c>
      <c r="I4" s="15"/>
      <c r="J4" s="15"/>
      <c r="K4" s="15"/>
      <c r="L4" s="19"/>
      <c r="M4" s="14"/>
      <c r="N4" s="14"/>
    </row>
    <row r="5" spans="1:14" ht="23" customHeight="1">
      <c r="A5" s="12"/>
      <c r="B5" s="13"/>
      <c r="C5" s="14"/>
      <c r="D5" s="14"/>
      <c r="E5" s="12"/>
      <c r="F5" s="14"/>
      <c r="G5" s="15"/>
      <c r="H5" s="15" t="s">
        <v>56</v>
      </c>
      <c r="I5" s="15" t="s">
        <v>57</v>
      </c>
      <c r="J5" s="15" t="s">
        <v>58</v>
      </c>
      <c r="K5" s="15" t="s">
        <v>59</v>
      </c>
      <c r="L5" s="19"/>
      <c r="M5" s="21"/>
      <c r="N5" s="14"/>
    </row>
    <row r="6" spans="1:14" s="2" customFormat="1" ht="92" customHeight="1">
      <c r="A6" s="16">
        <v>1</v>
      </c>
      <c r="B6" s="16" t="s">
        <v>60</v>
      </c>
      <c r="C6" s="16" t="s">
        <v>61</v>
      </c>
      <c r="D6" s="16" t="s">
        <v>62</v>
      </c>
      <c r="E6" s="17" t="s">
        <v>63</v>
      </c>
      <c r="F6" s="16" t="s">
        <v>64</v>
      </c>
      <c r="G6" s="18">
        <v>290</v>
      </c>
      <c r="H6" s="18">
        <v>290</v>
      </c>
      <c r="I6" s="16"/>
      <c r="J6" s="16"/>
      <c r="K6" s="16"/>
      <c r="L6" s="16" t="s">
        <v>65</v>
      </c>
      <c r="M6" s="16" t="s">
        <v>66</v>
      </c>
      <c r="N6" s="16" t="s">
        <v>67</v>
      </c>
    </row>
    <row r="7" spans="1:14" s="2" customFormat="1" ht="92" customHeight="1">
      <c r="A7" s="16">
        <v>2</v>
      </c>
      <c r="B7" s="16" t="s">
        <v>68</v>
      </c>
      <c r="C7" s="16" t="s">
        <v>69</v>
      </c>
      <c r="D7" s="16" t="s">
        <v>70</v>
      </c>
      <c r="E7" s="17" t="s">
        <v>63</v>
      </c>
      <c r="F7" s="16" t="s">
        <v>71</v>
      </c>
      <c r="G7" s="18">
        <v>40</v>
      </c>
      <c r="H7" s="18"/>
      <c r="I7" s="16">
        <v>40</v>
      </c>
      <c r="J7" s="16"/>
      <c r="K7" s="16"/>
      <c r="L7" s="16" t="s">
        <v>65</v>
      </c>
      <c r="M7" s="16" t="s">
        <v>66</v>
      </c>
      <c r="N7" s="16" t="s">
        <v>67</v>
      </c>
    </row>
    <row r="8" spans="1:14" s="2" customFormat="1" ht="105" customHeight="1">
      <c r="A8" s="16">
        <v>3</v>
      </c>
      <c r="B8" s="16" t="s">
        <v>72</v>
      </c>
      <c r="C8" s="16" t="s">
        <v>73</v>
      </c>
      <c r="D8" s="16" t="s">
        <v>74</v>
      </c>
      <c r="E8" s="17" t="s">
        <v>63</v>
      </c>
      <c r="F8" s="16" t="s">
        <v>75</v>
      </c>
      <c r="G8" s="18">
        <v>200</v>
      </c>
      <c r="H8" s="18"/>
      <c r="I8" s="16">
        <v>200</v>
      </c>
      <c r="J8" s="16"/>
      <c r="K8" s="16"/>
      <c r="L8" s="16" t="s">
        <v>65</v>
      </c>
      <c r="M8" s="16" t="s">
        <v>66</v>
      </c>
      <c r="N8" s="16" t="s">
        <v>76</v>
      </c>
    </row>
    <row r="9" spans="1:14" s="2" customFormat="1" ht="92" customHeight="1">
      <c r="A9" s="16">
        <v>4</v>
      </c>
      <c r="B9" s="16" t="s">
        <v>77</v>
      </c>
      <c r="C9" s="16" t="s">
        <v>78</v>
      </c>
      <c r="D9" s="16" t="s">
        <v>79</v>
      </c>
      <c r="E9" s="17" t="s">
        <v>63</v>
      </c>
      <c r="F9" s="16" t="s">
        <v>80</v>
      </c>
      <c r="G9" s="18">
        <v>175</v>
      </c>
      <c r="H9" s="18"/>
      <c r="I9" s="16">
        <v>175</v>
      </c>
      <c r="J9" s="16"/>
      <c r="K9" s="16"/>
      <c r="L9" s="16" t="s">
        <v>65</v>
      </c>
      <c r="M9" s="16" t="s">
        <v>66</v>
      </c>
      <c r="N9" s="16" t="s">
        <v>67</v>
      </c>
    </row>
    <row r="10" spans="1:14" s="2" customFormat="1" ht="93" customHeight="1">
      <c r="A10" s="16">
        <v>5</v>
      </c>
      <c r="B10" s="16" t="s">
        <v>81</v>
      </c>
      <c r="C10" s="16" t="s">
        <v>82</v>
      </c>
      <c r="D10" s="16" t="s">
        <v>83</v>
      </c>
      <c r="E10" s="17" t="s">
        <v>63</v>
      </c>
      <c r="F10" s="16" t="s">
        <v>84</v>
      </c>
      <c r="G10" s="18">
        <v>110</v>
      </c>
      <c r="H10" s="18"/>
      <c r="I10" s="16">
        <v>110</v>
      </c>
      <c r="J10" s="16"/>
      <c r="K10" s="16"/>
      <c r="L10" s="16" t="s">
        <v>65</v>
      </c>
      <c r="M10" s="16" t="s">
        <v>66</v>
      </c>
      <c r="N10" s="16" t="s">
        <v>67</v>
      </c>
    </row>
    <row r="11" spans="1:14" s="2" customFormat="1" ht="93" customHeight="1">
      <c r="A11" s="16">
        <v>6</v>
      </c>
      <c r="B11" s="16" t="s">
        <v>85</v>
      </c>
      <c r="C11" s="16" t="s">
        <v>86</v>
      </c>
      <c r="D11" s="16" t="s">
        <v>87</v>
      </c>
      <c r="E11" s="17" t="s">
        <v>63</v>
      </c>
      <c r="F11" s="16" t="s">
        <v>88</v>
      </c>
      <c r="G11" s="18">
        <v>106</v>
      </c>
      <c r="H11" s="18">
        <v>49</v>
      </c>
      <c r="I11" s="16">
        <v>57</v>
      </c>
      <c r="J11" s="16"/>
      <c r="K11" s="16"/>
      <c r="L11" s="16" t="s">
        <v>65</v>
      </c>
      <c r="M11" s="16" t="s">
        <v>66</v>
      </c>
      <c r="N11" s="16" t="s">
        <v>67</v>
      </c>
    </row>
    <row r="12" spans="1:14" s="2" customFormat="1" ht="93" customHeight="1">
      <c r="A12" s="16">
        <v>7</v>
      </c>
      <c r="B12" s="16" t="s">
        <v>77</v>
      </c>
      <c r="C12" s="16" t="s">
        <v>89</v>
      </c>
      <c r="D12" s="16" t="s">
        <v>90</v>
      </c>
      <c r="E12" s="17" t="s">
        <v>63</v>
      </c>
      <c r="F12" s="16" t="s">
        <v>80</v>
      </c>
      <c r="G12" s="18">
        <v>460</v>
      </c>
      <c r="H12" s="18">
        <v>460</v>
      </c>
      <c r="I12" s="16"/>
      <c r="J12" s="16"/>
      <c r="K12" s="16"/>
      <c r="L12" s="16" t="s">
        <v>65</v>
      </c>
      <c r="M12" s="16" t="s">
        <v>66</v>
      </c>
      <c r="N12" s="16" t="s">
        <v>67</v>
      </c>
    </row>
    <row r="13" spans="1:14" s="2" customFormat="1" ht="93" customHeight="1">
      <c r="A13" s="16">
        <v>8</v>
      </c>
      <c r="B13" s="16" t="s">
        <v>81</v>
      </c>
      <c r="C13" s="16" t="s">
        <v>91</v>
      </c>
      <c r="D13" s="16" t="s">
        <v>92</v>
      </c>
      <c r="E13" s="17" t="s">
        <v>63</v>
      </c>
      <c r="F13" s="16" t="s">
        <v>84</v>
      </c>
      <c r="G13" s="18">
        <v>10</v>
      </c>
      <c r="H13" s="18"/>
      <c r="I13" s="16">
        <v>10</v>
      </c>
      <c r="J13" s="16"/>
      <c r="K13" s="16"/>
      <c r="L13" s="16" t="s">
        <v>65</v>
      </c>
      <c r="M13" s="16" t="s">
        <v>66</v>
      </c>
      <c r="N13" s="16" t="s">
        <v>67</v>
      </c>
    </row>
    <row r="14" spans="1:14" s="2" customFormat="1" ht="95" customHeight="1">
      <c r="A14" s="16">
        <v>9</v>
      </c>
      <c r="B14" s="16" t="s">
        <v>85</v>
      </c>
      <c r="C14" s="16" t="s">
        <v>91</v>
      </c>
      <c r="D14" s="16" t="s">
        <v>93</v>
      </c>
      <c r="E14" s="17" t="s">
        <v>63</v>
      </c>
      <c r="F14" s="16" t="s">
        <v>88</v>
      </c>
      <c r="G14" s="18">
        <v>30</v>
      </c>
      <c r="H14" s="18"/>
      <c r="I14" s="16">
        <v>30</v>
      </c>
      <c r="J14" s="16"/>
      <c r="K14" s="16"/>
      <c r="L14" s="16" t="s">
        <v>65</v>
      </c>
      <c r="M14" s="16" t="s">
        <v>66</v>
      </c>
      <c r="N14" s="16" t="s">
        <v>67</v>
      </c>
    </row>
    <row r="15" spans="1:14" s="2" customFormat="1" ht="69" customHeight="1">
      <c r="A15" s="16">
        <v>10</v>
      </c>
      <c r="B15" s="16" t="s">
        <v>94</v>
      </c>
      <c r="C15" s="16" t="s">
        <v>73</v>
      </c>
      <c r="D15" s="16" t="s">
        <v>95</v>
      </c>
      <c r="E15" s="17" t="s">
        <v>63</v>
      </c>
      <c r="F15" s="16" t="s">
        <v>96</v>
      </c>
      <c r="G15" s="18">
        <v>42</v>
      </c>
      <c r="H15" s="18">
        <v>42</v>
      </c>
      <c r="I15" s="16"/>
      <c r="J15" s="16"/>
      <c r="K15" s="16"/>
      <c r="L15" s="16" t="s">
        <v>65</v>
      </c>
      <c r="M15" s="16" t="s">
        <v>97</v>
      </c>
      <c r="N15" s="16" t="s">
        <v>67</v>
      </c>
    </row>
    <row r="16" spans="1:14" s="2" customFormat="1" ht="69" customHeight="1">
      <c r="A16" s="16">
        <v>11</v>
      </c>
      <c r="B16" s="16" t="s">
        <v>98</v>
      </c>
      <c r="C16" s="16" t="s">
        <v>73</v>
      </c>
      <c r="D16" s="16" t="s">
        <v>99</v>
      </c>
      <c r="E16" s="17" t="s">
        <v>63</v>
      </c>
      <c r="F16" s="16" t="s">
        <v>100</v>
      </c>
      <c r="G16" s="18">
        <v>4</v>
      </c>
      <c r="H16" s="18">
        <v>4</v>
      </c>
      <c r="I16" s="16"/>
      <c r="J16" s="16"/>
      <c r="K16" s="16"/>
      <c r="L16" s="16" t="s">
        <v>65</v>
      </c>
      <c r="M16" s="16" t="s">
        <v>97</v>
      </c>
      <c r="N16" s="16" t="s">
        <v>67</v>
      </c>
    </row>
    <row r="17" spans="1:14" s="2" customFormat="1" ht="69" customHeight="1">
      <c r="A17" s="16">
        <v>12</v>
      </c>
      <c r="B17" s="16" t="s">
        <v>101</v>
      </c>
      <c r="C17" s="16" t="s">
        <v>102</v>
      </c>
      <c r="D17" s="16" t="s">
        <v>103</v>
      </c>
      <c r="E17" s="17" t="s">
        <v>63</v>
      </c>
      <c r="F17" s="16" t="s">
        <v>104</v>
      </c>
      <c r="G17" s="18">
        <v>18</v>
      </c>
      <c r="H17" s="18">
        <v>18</v>
      </c>
      <c r="I17" s="16"/>
      <c r="J17" s="16"/>
      <c r="K17" s="16"/>
      <c r="L17" s="16" t="s">
        <v>65</v>
      </c>
      <c r="M17" s="16" t="s">
        <v>97</v>
      </c>
      <c r="N17" s="16" t="s">
        <v>67</v>
      </c>
    </row>
    <row r="18" spans="1:14" s="2" customFormat="1" ht="69" customHeight="1">
      <c r="A18" s="16">
        <v>13</v>
      </c>
      <c r="B18" s="16" t="s">
        <v>105</v>
      </c>
      <c r="C18" s="16" t="s">
        <v>106</v>
      </c>
      <c r="D18" s="16" t="s">
        <v>107</v>
      </c>
      <c r="E18" s="17" t="s">
        <v>63</v>
      </c>
      <c r="F18" s="16" t="s">
        <v>108</v>
      </c>
      <c r="G18" s="18">
        <v>103</v>
      </c>
      <c r="H18" s="18">
        <v>103</v>
      </c>
      <c r="I18" s="16"/>
      <c r="J18" s="16"/>
      <c r="K18" s="16"/>
      <c r="L18" s="16" t="s">
        <v>65</v>
      </c>
      <c r="M18" s="16" t="s">
        <v>97</v>
      </c>
      <c r="N18" s="16" t="s">
        <v>67</v>
      </c>
    </row>
    <row r="19" spans="1:14" s="2" customFormat="1" ht="78" customHeight="1">
      <c r="A19" s="16">
        <v>14</v>
      </c>
      <c r="B19" s="16" t="s">
        <v>109</v>
      </c>
      <c r="C19" s="16" t="s">
        <v>110</v>
      </c>
      <c r="D19" s="16" t="s">
        <v>111</v>
      </c>
      <c r="E19" s="17" t="s">
        <v>63</v>
      </c>
      <c r="F19" s="16" t="s">
        <v>112</v>
      </c>
      <c r="G19" s="18">
        <v>66</v>
      </c>
      <c r="H19" s="18">
        <v>66</v>
      </c>
      <c r="I19" s="16"/>
      <c r="J19" s="16"/>
      <c r="K19" s="16"/>
      <c r="L19" s="16" t="s">
        <v>65</v>
      </c>
      <c r="M19" s="16" t="s">
        <v>97</v>
      </c>
      <c r="N19" s="16" t="s">
        <v>67</v>
      </c>
    </row>
    <row r="20" spans="1:14" s="2" customFormat="1" ht="78" customHeight="1">
      <c r="A20" s="16">
        <v>15</v>
      </c>
      <c r="B20" s="16" t="s">
        <v>113</v>
      </c>
      <c r="C20" s="16" t="s">
        <v>114</v>
      </c>
      <c r="D20" s="16" t="s">
        <v>115</v>
      </c>
      <c r="E20" s="17" t="s">
        <v>63</v>
      </c>
      <c r="F20" s="16" t="s">
        <v>116</v>
      </c>
      <c r="G20" s="18">
        <v>46</v>
      </c>
      <c r="H20" s="18">
        <v>46</v>
      </c>
      <c r="I20" s="16"/>
      <c r="J20" s="16"/>
      <c r="K20" s="16"/>
      <c r="L20" s="16" t="s">
        <v>65</v>
      </c>
      <c r="M20" s="16" t="s">
        <v>97</v>
      </c>
      <c r="N20" s="16" t="s">
        <v>67</v>
      </c>
    </row>
    <row r="21" spans="1:14" s="2" customFormat="1" ht="78" customHeight="1">
      <c r="A21" s="16">
        <v>16</v>
      </c>
      <c r="B21" s="16" t="s">
        <v>117</v>
      </c>
      <c r="C21" s="16" t="s">
        <v>118</v>
      </c>
      <c r="D21" s="16" t="s">
        <v>119</v>
      </c>
      <c r="E21" s="17" t="s">
        <v>63</v>
      </c>
      <c r="F21" s="16" t="s">
        <v>120</v>
      </c>
      <c r="G21" s="18">
        <v>70</v>
      </c>
      <c r="H21" s="18"/>
      <c r="I21" s="16">
        <v>70</v>
      </c>
      <c r="J21" s="16"/>
      <c r="K21" s="16"/>
      <c r="L21" s="16" t="s">
        <v>65</v>
      </c>
      <c r="M21" s="16" t="s">
        <v>97</v>
      </c>
      <c r="N21" s="16" t="s">
        <v>67</v>
      </c>
    </row>
    <row r="22" spans="1:14" s="2" customFormat="1" ht="78" customHeight="1">
      <c r="A22" s="16">
        <v>17</v>
      </c>
      <c r="B22" s="16" t="s">
        <v>121</v>
      </c>
      <c r="C22" s="16" t="s">
        <v>122</v>
      </c>
      <c r="D22" s="16" t="s">
        <v>123</v>
      </c>
      <c r="E22" s="17" t="s">
        <v>63</v>
      </c>
      <c r="F22" s="16" t="s">
        <v>124</v>
      </c>
      <c r="G22" s="18">
        <v>38</v>
      </c>
      <c r="H22" s="18">
        <v>38</v>
      </c>
      <c r="I22" s="16"/>
      <c r="J22" s="16"/>
      <c r="K22" s="16"/>
      <c r="L22" s="16" t="s">
        <v>65</v>
      </c>
      <c r="M22" s="16" t="s">
        <v>97</v>
      </c>
      <c r="N22" s="16" t="s">
        <v>67</v>
      </c>
    </row>
    <row r="23" spans="1:14" s="2" customFormat="1" ht="66" customHeight="1">
      <c r="A23" s="16">
        <v>18</v>
      </c>
      <c r="B23" s="16" t="s">
        <v>125</v>
      </c>
      <c r="C23" s="16" t="s">
        <v>126</v>
      </c>
      <c r="D23" s="16" t="s">
        <v>127</v>
      </c>
      <c r="E23" s="17" t="s">
        <v>63</v>
      </c>
      <c r="F23" s="16" t="s">
        <v>128</v>
      </c>
      <c r="G23" s="18">
        <v>18</v>
      </c>
      <c r="H23" s="18">
        <v>18</v>
      </c>
      <c r="I23" s="16"/>
      <c r="J23" s="16"/>
      <c r="K23" s="16"/>
      <c r="L23" s="16" t="s">
        <v>65</v>
      </c>
      <c r="M23" s="16" t="s">
        <v>97</v>
      </c>
      <c r="N23" s="16" t="s">
        <v>67</v>
      </c>
    </row>
    <row r="24" spans="1:14" s="2" customFormat="1" ht="63" customHeight="1">
      <c r="A24" s="16">
        <v>19</v>
      </c>
      <c r="B24" s="16" t="s">
        <v>129</v>
      </c>
      <c r="C24" s="16" t="s">
        <v>130</v>
      </c>
      <c r="D24" s="16" t="s">
        <v>131</v>
      </c>
      <c r="E24" s="17" t="s">
        <v>63</v>
      </c>
      <c r="F24" s="16" t="s">
        <v>132</v>
      </c>
      <c r="G24" s="18">
        <v>51</v>
      </c>
      <c r="H24" s="18">
        <v>51</v>
      </c>
      <c r="I24" s="16"/>
      <c r="J24" s="16"/>
      <c r="K24" s="16"/>
      <c r="L24" s="16" t="s">
        <v>65</v>
      </c>
      <c r="M24" s="16" t="s">
        <v>97</v>
      </c>
      <c r="N24" s="16" t="s">
        <v>67</v>
      </c>
    </row>
    <row r="25" spans="1:14" s="2" customFormat="1" ht="63" customHeight="1">
      <c r="A25" s="16">
        <v>20</v>
      </c>
      <c r="B25" s="16" t="s">
        <v>133</v>
      </c>
      <c r="C25" s="16" t="s">
        <v>134</v>
      </c>
      <c r="D25" s="16" t="s">
        <v>135</v>
      </c>
      <c r="E25" s="17" t="s">
        <v>63</v>
      </c>
      <c r="F25" s="16" t="s">
        <v>136</v>
      </c>
      <c r="G25" s="18">
        <v>10</v>
      </c>
      <c r="H25" s="18"/>
      <c r="I25" s="16">
        <v>10</v>
      </c>
      <c r="J25" s="16"/>
      <c r="K25" s="16"/>
      <c r="L25" s="16" t="s">
        <v>65</v>
      </c>
      <c r="M25" s="16" t="s">
        <v>97</v>
      </c>
      <c r="N25" s="16" t="s">
        <v>67</v>
      </c>
    </row>
    <row r="26" spans="1:14" s="2" customFormat="1" ht="63" customHeight="1">
      <c r="A26" s="16">
        <v>21</v>
      </c>
      <c r="B26" s="16" t="s">
        <v>137</v>
      </c>
      <c r="C26" s="16" t="s">
        <v>138</v>
      </c>
      <c r="D26" s="16" t="s">
        <v>139</v>
      </c>
      <c r="E26" s="17" t="s">
        <v>63</v>
      </c>
      <c r="F26" s="16" t="s">
        <v>140</v>
      </c>
      <c r="G26" s="18">
        <v>13</v>
      </c>
      <c r="H26" s="18"/>
      <c r="I26" s="16">
        <v>13</v>
      </c>
      <c r="J26" s="16"/>
      <c r="K26" s="16"/>
      <c r="L26" s="16" t="s">
        <v>65</v>
      </c>
      <c r="M26" s="16" t="s">
        <v>97</v>
      </c>
      <c r="N26" s="16" t="s">
        <v>67</v>
      </c>
    </row>
    <row r="27" spans="1:14" s="2" customFormat="1" ht="63" customHeight="1">
      <c r="A27" s="16">
        <v>22</v>
      </c>
      <c r="B27" s="16" t="s">
        <v>141</v>
      </c>
      <c r="C27" s="16" t="s">
        <v>142</v>
      </c>
      <c r="D27" s="16" t="s">
        <v>143</v>
      </c>
      <c r="E27" s="17" t="s">
        <v>63</v>
      </c>
      <c r="F27" s="16" t="s">
        <v>144</v>
      </c>
      <c r="G27" s="18">
        <v>90</v>
      </c>
      <c r="H27" s="18"/>
      <c r="I27" s="16">
        <v>90</v>
      </c>
      <c r="J27" s="16"/>
      <c r="K27" s="16"/>
      <c r="L27" s="16" t="s">
        <v>65</v>
      </c>
      <c r="M27" s="16" t="s">
        <v>97</v>
      </c>
      <c r="N27" s="16" t="s">
        <v>67</v>
      </c>
    </row>
    <row r="28" spans="1:14" s="2" customFormat="1" ht="63" customHeight="1">
      <c r="A28" s="16">
        <v>23</v>
      </c>
      <c r="B28" s="16" t="s">
        <v>145</v>
      </c>
      <c r="C28" s="16" t="s">
        <v>146</v>
      </c>
      <c r="D28" s="16" t="s">
        <v>147</v>
      </c>
      <c r="E28" s="17" t="s">
        <v>63</v>
      </c>
      <c r="F28" s="16" t="s">
        <v>148</v>
      </c>
      <c r="G28" s="18">
        <v>81</v>
      </c>
      <c r="H28" s="18">
        <v>81</v>
      </c>
      <c r="I28" s="16"/>
      <c r="J28" s="16"/>
      <c r="K28" s="16"/>
      <c r="L28" s="16" t="s">
        <v>65</v>
      </c>
      <c r="M28" s="16" t="s">
        <v>97</v>
      </c>
      <c r="N28" s="16" t="s">
        <v>67</v>
      </c>
    </row>
    <row r="29" spans="1:14" s="2" customFormat="1" ht="63" customHeight="1">
      <c r="A29" s="16">
        <v>24</v>
      </c>
      <c r="B29" s="16" t="s">
        <v>149</v>
      </c>
      <c r="C29" s="16" t="s">
        <v>150</v>
      </c>
      <c r="D29" s="16" t="s">
        <v>151</v>
      </c>
      <c r="E29" s="17" t="s">
        <v>63</v>
      </c>
      <c r="F29" s="16" t="s">
        <v>152</v>
      </c>
      <c r="G29" s="18">
        <v>56</v>
      </c>
      <c r="H29" s="18"/>
      <c r="I29" s="16">
        <v>56</v>
      </c>
      <c r="J29" s="16"/>
      <c r="K29" s="16"/>
      <c r="L29" s="16" t="s">
        <v>65</v>
      </c>
      <c r="M29" s="16" t="s">
        <v>97</v>
      </c>
      <c r="N29" s="16" t="s">
        <v>67</v>
      </c>
    </row>
    <row r="30" spans="1:14" s="2" customFormat="1" ht="63" customHeight="1">
      <c r="A30" s="16">
        <v>25</v>
      </c>
      <c r="B30" s="16" t="s">
        <v>153</v>
      </c>
      <c r="C30" s="16" t="s">
        <v>154</v>
      </c>
      <c r="D30" s="16" t="s">
        <v>155</v>
      </c>
      <c r="E30" s="17" t="s">
        <v>63</v>
      </c>
      <c r="F30" s="16" t="s">
        <v>156</v>
      </c>
      <c r="G30" s="18">
        <v>104</v>
      </c>
      <c r="H30" s="18">
        <v>104</v>
      </c>
      <c r="I30" s="16"/>
      <c r="J30" s="16"/>
      <c r="K30" s="16"/>
      <c r="L30" s="16" t="s">
        <v>65</v>
      </c>
      <c r="M30" s="16" t="s">
        <v>97</v>
      </c>
      <c r="N30" s="16" t="s">
        <v>67</v>
      </c>
    </row>
    <row r="31" spans="1:14" s="2" customFormat="1" ht="63" customHeight="1">
      <c r="A31" s="16">
        <v>26</v>
      </c>
      <c r="B31" s="16" t="s">
        <v>157</v>
      </c>
      <c r="C31" s="16" t="s">
        <v>158</v>
      </c>
      <c r="D31" s="16" t="s">
        <v>159</v>
      </c>
      <c r="E31" s="17" t="s">
        <v>63</v>
      </c>
      <c r="F31" s="16" t="s">
        <v>160</v>
      </c>
      <c r="G31" s="18">
        <v>2.5</v>
      </c>
      <c r="H31" s="18"/>
      <c r="I31" s="16">
        <v>2.5</v>
      </c>
      <c r="J31" s="16"/>
      <c r="K31" s="16"/>
      <c r="L31" s="16" t="s">
        <v>65</v>
      </c>
      <c r="M31" s="16" t="s">
        <v>97</v>
      </c>
      <c r="N31" s="16" t="s">
        <v>67</v>
      </c>
    </row>
    <row r="32" spans="1:14" s="2" customFormat="1" ht="81" customHeight="1">
      <c r="A32" s="16">
        <v>27</v>
      </c>
      <c r="B32" s="16" t="s">
        <v>161</v>
      </c>
      <c r="C32" s="16" t="s">
        <v>162</v>
      </c>
      <c r="D32" s="16" t="s">
        <v>163</v>
      </c>
      <c r="E32" s="17" t="s">
        <v>63</v>
      </c>
      <c r="F32" s="16" t="s">
        <v>164</v>
      </c>
      <c r="G32" s="18">
        <v>85</v>
      </c>
      <c r="H32" s="18"/>
      <c r="I32" s="16">
        <v>85</v>
      </c>
      <c r="J32" s="16"/>
      <c r="K32" s="16"/>
      <c r="L32" s="16" t="s">
        <v>65</v>
      </c>
      <c r="M32" s="16" t="s">
        <v>97</v>
      </c>
      <c r="N32" s="16" t="s">
        <v>67</v>
      </c>
    </row>
    <row r="33" spans="1:14" s="2" customFormat="1" ht="168" customHeight="1">
      <c r="A33" s="16">
        <v>28</v>
      </c>
      <c r="B33" s="16" t="s">
        <v>165</v>
      </c>
      <c r="C33" s="16" t="s">
        <v>166</v>
      </c>
      <c r="D33" s="16" t="s">
        <v>167</v>
      </c>
      <c r="E33" s="17" t="s">
        <v>63</v>
      </c>
      <c r="F33" s="16" t="s">
        <v>168</v>
      </c>
      <c r="G33" s="18">
        <v>91</v>
      </c>
      <c r="H33" s="18">
        <v>6</v>
      </c>
      <c r="I33" s="16">
        <v>85</v>
      </c>
      <c r="J33" s="16"/>
      <c r="K33" s="16"/>
      <c r="L33" s="16" t="s">
        <v>65</v>
      </c>
      <c r="M33" s="16" t="s">
        <v>97</v>
      </c>
      <c r="N33" s="16" t="s">
        <v>67</v>
      </c>
    </row>
    <row r="34" spans="1:14" s="2" customFormat="1" ht="178" customHeight="1">
      <c r="A34" s="16">
        <v>29</v>
      </c>
      <c r="B34" s="16" t="s">
        <v>169</v>
      </c>
      <c r="C34" s="16" t="s">
        <v>142</v>
      </c>
      <c r="D34" s="16" t="s">
        <v>170</v>
      </c>
      <c r="E34" s="17" t="s">
        <v>63</v>
      </c>
      <c r="F34" s="16" t="s">
        <v>171</v>
      </c>
      <c r="G34" s="18">
        <v>133.5</v>
      </c>
      <c r="H34" s="18">
        <v>17</v>
      </c>
      <c r="I34" s="16">
        <v>116.5</v>
      </c>
      <c r="J34" s="16"/>
      <c r="K34" s="16"/>
      <c r="L34" s="16" t="s">
        <v>65</v>
      </c>
      <c r="M34" s="16" t="s">
        <v>97</v>
      </c>
      <c r="N34" s="16" t="s">
        <v>67</v>
      </c>
    </row>
    <row r="35" spans="1:14" s="2" customFormat="1" ht="112" customHeight="1">
      <c r="A35" s="16">
        <v>30</v>
      </c>
      <c r="B35" s="16" t="s">
        <v>172</v>
      </c>
      <c r="C35" s="16" t="s">
        <v>173</v>
      </c>
      <c r="D35" s="16" t="s">
        <v>174</v>
      </c>
      <c r="E35" s="17" t="s">
        <v>63</v>
      </c>
      <c r="F35" s="16" t="s">
        <v>175</v>
      </c>
      <c r="G35" s="18">
        <v>17</v>
      </c>
      <c r="H35" s="18"/>
      <c r="I35" s="16">
        <v>17</v>
      </c>
      <c r="J35" s="16"/>
      <c r="K35" s="16"/>
      <c r="L35" s="16" t="s">
        <v>65</v>
      </c>
      <c r="M35" s="16" t="s">
        <v>97</v>
      </c>
      <c r="N35" s="16" t="s">
        <v>67</v>
      </c>
    </row>
    <row r="36" spans="1:14" s="2" customFormat="1" ht="87" customHeight="1">
      <c r="A36" s="16">
        <v>31</v>
      </c>
      <c r="B36" s="16" t="s">
        <v>176</v>
      </c>
      <c r="C36" s="16" t="s">
        <v>177</v>
      </c>
      <c r="D36" s="16" t="s">
        <v>178</v>
      </c>
      <c r="E36" s="17" t="s">
        <v>63</v>
      </c>
      <c r="F36" s="16" t="s">
        <v>179</v>
      </c>
      <c r="G36" s="18">
        <v>25</v>
      </c>
      <c r="H36" s="18"/>
      <c r="I36" s="16">
        <v>25</v>
      </c>
      <c r="J36" s="16"/>
      <c r="K36" s="16"/>
      <c r="L36" s="16" t="s">
        <v>65</v>
      </c>
      <c r="M36" s="16" t="s">
        <v>180</v>
      </c>
      <c r="N36" s="16" t="s">
        <v>67</v>
      </c>
    </row>
    <row r="37" spans="1:14" s="2" customFormat="1" ht="72" customHeight="1">
      <c r="A37" s="16">
        <v>32</v>
      </c>
      <c r="B37" s="16" t="s">
        <v>181</v>
      </c>
      <c r="C37" s="16" t="s">
        <v>177</v>
      </c>
      <c r="D37" s="16" t="s">
        <v>182</v>
      </c>
      <c r="E37" s="17" t="s">
        <v>63</v>
      </c>
      <c r="F37" s="16" t="s">
        <v>183</v>
      </c>
      <c r="G37" s="18">
        <v>20</v>
      </c>
      <c r="H37" s="18"/>
      <c r="I37" s="16">
        <v>20</v>
      </c>
      <c r="J37" s="16"/>
      <c r="K37" s="16"/>
      <c r="L37" s="16" t="s">
        <v>65</v>
      </c>
      <c r="M37" s="16" t="s">
        <v>184</v>
      </c>
      <c r="N37" s="16" t="s">
        <v>67</v>
      </c>
    </row>
    <row r="38" spans="1:14" s="2" customFormat="1" ht="72" customHeight="1">
      <c r="A38" s="16">
        <v>33</v>
      </c>
      <c r="B38" s="16" t="s">
        <v>185</v>
      </c>
      <c r="C38" s="16" t="s">
        <v>177</v>
      </c>
      <c r="D38" s="16" t="s">
        <v>186</v>
      </c>
      <c r="E38" s="17" t="s">
        <v>63</v>
      </c>
      <c r="F38" s="16" t="s">
        <v>187</v>
      </c>
      <c r="G38" s="18">
        <v>50</v>
      </c>
      <c r="H38" s="18"/>
      <c r="I38" s="16">
        <v>50</v>
      </c>
      <c r="J38" s="16"/>
      <c r="K38" s="16"/>
      <c r="L38" s="16" t="s">
        <v>65</v>
      </c>
      <c r="M38" s="16" t="s">
        <v>188</v>
      </c>
      <c r="N38" s="16" t="s">
        <v>76</v>
      </c>
    </row>
    <row r="39" spans="1:14" s="2" customFormat="1" ht="72" customHeight="1">
      <c r="A39" s="16">
        <v>34</v>
      </c>
      <c r="B39" s="16" t="s">
        <v>189</v>
      </c>
      <c r="C39" s="16" t="s">
        <v>190</v>
      </c>
      <c r="D39" s="16" t="s">
        <v>191</v>
      </c>
      <c r="E39" s="17" t="s">
        <v>63</v>
      </c>
      <c r="F39" s="16" t="s">
        <v>192</v>
      </c>
      <c r="G39" s="18">
        <v>85</v>
      </c>
      <c r="H39" s="18"/>
      <c r="I39" s="16">
        <v>85</v>
      </c>
      <c r="J39" s="16"/>
      <c r="K39" s="16"/>
      <c r="L39" s="16" t="s">
        <v>65</v>
      </c>
      <c r="M39" s="16" t="s">
        <v>193</v>
      </c>
      <c r="N39" s="16" t="s">
        <v>76</v>
      </c>
    </row>
    <row r="40" spans="1:14" s="2" customFormat="1" ht="72" customHeight="1">
      <c r="A40" s="16">
        <v>35</v>
      </c>
      <c r="B40" s="16" t="s">
        <v>194</v>
      </c>
      <c r="C40" s="16" t="s">
        <v>177</v>
      </c>
      <c r="D40" s="16" t="s">
        <v>195</v>
      </c>
      <c r="E40" s="17" t="s">
        <v>63</v>
      </c>
      <c r="F40" s="16" t="s">
        <v>196</v>
      </c>
      <c r="G40" s="18">
        <v>90</v>
      </c>
      <c r="H40" s="18"/>
      <c r="I40" s="16">
        <v>90</v>
      </c>
      <c r="J40" s="16"/>
      <c r="K40" s="16"/>
      <c r="L40" s="16" t="s">
        <v>65</v>
      </c>
      <c r="M40" s="16" t="s">
        <v>197</v>
      </c>
      <c r="N40" s="16" t="s">
        <v>76</v>
      </c>
    </row>
    <row r="41" spans="1:14" s="2" customFormat="1" ht="72" customHeight="1">
      <c r="A41" s="16">
        <v>36</v>
      </c>
      <c r="B41" s="16" t="s">
        <v>198</v>
      </c>
      <c r="C41" s="16" t="s">
        <v>199</v>
      </c>
      <c r="D41" s="16" t="s">
        <v>200</v>
      </c>
      <c r="E41" s="17" t="s">
        <v>63</v>
      </c>
      <c r="F41" s="16" t="s">
        <v>201</v>
      </c>
      <c r="G41" s="18">
        <v>280</v>
      </c>
      <c r="H41" s="18"/>
      <c r="I41" s="16">
        <v>280</v>
      </c>
      <c r="J41" s="16"/>
      <c r="K41" s="16"/>
      <c r="L41" s="16" t="s">
        <v>65</v>
      </c>
      <c r="M41" s="16" t="s">
        <v>97</v>
      </c>
      <c r="N41" s="16" t="s">
        <v>67</v>
      </c>
    </row>
    <row r="42" spans="1:14" s="2" customFormat="1" ht="72" customHeight="1">
      <c r="A42" s="16">
        <v>37</v>
      </c>
      <c r="B42" s="16" t="s">
        <v>202</v>
      </c>
      <c r="C42" s="16" t="s">
        <v>203</v>
      </c>
      <c r="D42" s="16" t="s">
        <v>204</v>
      </c>
      <c r="E42" s="17" t="s">
        <v>63</v>
      </c>
      <c r="F42" s="16" t="s">
        <v>205</v>
      </c>
      <c r="G42" s="18">
        <v>20</v>
      </c>
      <c r="H42" s="18"/>
      <c r="I42" s="16">
        <v>20</v>
      </c>
      <c r="J42" s="16"/>
      <c r="K42" s="16"/>
      <c r="L42" s="16" t="s">
        <v>65</v>
      </c>
      <c r="M42" s="16" t="s">
        <v>184</v>
      </c>
      <c r="N42" s="16" t="s">
        <v>67</v>
      </c>
    </row>
    <row r="43" spans="1:14" s="2" customFormat="1" ht="79" customHeight="1">
      <c r="A43" s="16">
        <v>38</v>
      </c>
      <c r="B43" s="16" t="s">
        <v>206</v>
      </c>
      <c r="C43" s="16" t="s">
        <v>207</v>
      </c>
      <c r="D43" s="16" t="s">
        <v>208</v>
      </c>
      <c r="E43" s="17" t="s">
        <v>63</v>
      </c>
      <c r="F43" s="16" t="s">
        <v>205</v>
      </c>
      <c r="G43" s="18">
        <v>80</v>
      </c>
      <c r="H43" s="18"/>
      <c r="I43" s="16">
        <v>80</v>
      </c>
      <c r="J43" s="16"/>
      <c r="K43" s="16"/>
      <c r="L43" s="16" t="s">
        <v>65</v>
      </c>
      <c r="M43" s="16" t="s">
        <v>184</v>
      </c>
      <c r="N43" s="16" t="s">
        <v>67</v>
      </c>
    </row>
    <row r="44" spans="1:14" s="2" customFormat="1" ht="72" customHeight="1">
      <c r="A44" s="16">
        <v>39</v>
      </c>
      <c r="B44" s="16" t="s">
        <v>206</v>
      </c>
      <c r="C44" s="16" t="s">
        <v>207</v>
      </c>
      <c r="D44" s="16" t="s">
        <v>209</v>
      </c>
      <c r="E44" s="17" t="s">
        <v>63</v>
      </c>
      <c r="F44" s="16" t="s">
        <v>205</v>
      </c>
      <c r="G44" s="18">
        <v>20</v>
      </c>
      <c r="H44" s="18"/>
      <c r="I44" s="16">
        <v>20</v>
      </c>
      <c r="J44" s="16"/>
      <c r="K44" s="16"/>
      <c r="L44" s="16" t="s">
        <v>65</v>
      </c>
      <c r="M44" s="16" t="s">
        <v>184</v>
      </c>
      <c r="N44" s="16" t="s">
        <v>67</v>
      </c>
    </row>
    <row r="45" spans="1:14" s="2" customFormat="1" ht="94" customHeight="1">
      <c r="A45" s="16">
        <v>40</v>
      </c>
      <c r="B45" s="16" t="s">
        <v>210</v>
      </c>
      <c r="C45" s="16" t="s">
        <v>211</v>
      </c>
      <c r="D45" s="16" t="s">
        <v>212</v>
      </c>
      <c r="E45" s="17" t="s">
        <v>63</v>
      </c>
      <c r="F45" s="16" t="s">
        <v>213</v>
      </c>
      <c r="G45" s="18">
        <v>80</v>
      </c>
      <c r="H45" s="18">
        <v>80</v>
      </c>
      <c r="I45" s="16"/>
      <c r="J45" s="16"/>
      <c r="K45" s="16"/>
      <c r="L45" s="16" t="s">
        <v>65</v>
      </c>
      <c r="M45" s="16" t="s">
        <v>214</v>
      </c>
      <c r="N45" s="16" t="s">
        <v>76</v>
      </c>
    </row>
    <row r="46" spans="1:14" s="2" customFormat="1" ht="66" customHeight="1">
      <c r="A46" s="16">
        <v>41</v>
      </c>
      <c r="B46" s="16" t="s">
        <v>215</v>
      </c>
      <c r="C46" s="16" t="s">
        <v>216</v>
      </c>
      <c r="D46" s="16" t="s">
        <v>217</v>
      </c>
      <c r="E46" s="17" t="s">
        <v>63</v>
      </c>
      <c r="F46" s="16" t="s">
        <v>205</v>
      </c>
      <c r="G46" s="18">
        <v>20</v>
      </c>
      <c r="H46" s="18">
        <v>20</v>
      </c>
      <c r="I46" s="16"/>
      <c r="J46" s="16"/>
      <c r="K46" s="16"/>
      <c r="L46" s="16" t="s">
        <v>65</v>
      </c>
      <c r="M46" s="16" t="s">
        <v>184</v>
      </c>
      <c r="N46" s="16" t="s">
        <v>67</v>
      </c>
    </row>
    <row r="47" spans="1:14" s="2" customFormat="1" ht="64" customHeight="1">
      <c r="A47" s="16">
        <v>42</v>
      </c>
      <c r="B47" s="16" t="s">
        <v>218</v>
      </c>
      <c r="C47" s="16" t="s">
        <v>219</v>
      </c>
      <c r="D47" s="16" t="s">
        <v>220</v>
      </c>
      <c r="E47" s="17" t="s">
        <v>63</v>
      </c>
      <c r="F47" s="16" t="s">
        <v>221</v>
      </c>
      <c r="G47" s="18">
        <v>20</v>
      </c>
      <c r="H47" s="18">
        <v>20</v>
      </c>
      <c r="I47" s="16"/>
      <c r="J47" s="16"/>
      <c r="K47" s="16"/>
      <c r="L47" s="16" t="s">
        <v>65</v>
      </c>
      <c r="M47" s="16" t="s">
        <v>184</v>
      </c>
      <c r="N47" s="16" t="s">
        <v>67</v>
      </c>
    </row>
    <row r="48" spans="1:14" s="2" customFormat="1" ht="84" customHeight="1">
      <c r="A48" s="16">
        <v>43</v>
      </c>
      <c r="B48" s="16" t="s">
        <v>222</v>
      </c>
      <c r="C48" s="16" t="s">
        <v>219</v>
      </c>
      <c r="D48" s="16" t="s">
        <v>223</v>
      </c>
      <c r="E48" s="17" t="s">
        <v>63</v>
      </c>
      <c r="F48" s="16" t="s">
        <v>224</v>
      </c>
      <c r="G48" s="18">
        <v>20</v>
      </c>
      <c r="H48" s="18">
        <v>20</v>
      </c>
      <c r="I48" s="16"/>
      <c r="J48" s="16"/>
      <c r="K48" s="16"/>
      <c r="L48" s="16" t="s">
        <v>65</v>
      </c>
      <c r="M48" s="16" t="s">
        <v>225</v>
      </c>
      <c r="N48" s="16" t="s">
        <v>67</v>
      </c>
    </row>
    <row r="49" spans="1:14" s="2" customFormat="1" ht="84" customHeight="1">
      <c r="A49" s="16">
        <v>44</v>
      </c>
      <c r="B49" s="16" t="s">
        <v>226</v>
      </c>
      <c r="C49" s="16" t="s">
        <v>219</v>
      </c>
      <c r="D49" s="16" t="s">
        <v>227</v>
      </c>
      <c r="E49" s="17" t="s">
        <v>63</v>
      </c>
      <c r="F49" s="16" t="s">
        <v>228</v>
      </c>
      <c r="G49" s="18">
        <v>60</v>
      </c>
      <c r="H49" s="18">
        <v>60</v>
      </c>
      <c r="I49" s="16"/>
      <c r="J49" s="16"/>
      <c r="K49" s="16"/>
      <c r="L49" s="16" t="s">
        <v>65</v>
      </c>
      <c r="M49" s="16" t="s">
        <v>229</v>
      </c>
      <c r="N49" s="16" t="s">
        <v>67</v>
      </c>
    </row>
    <row r="50" spans="1:14" s="2" customFormat="1" ht="64" customHeight="1">
      <c r="A50" s="16">
        <v>45</v>
      </c>
      <c r="B50" s="16" t="s">
        <v>230</v>
      </c>
      <c r="C50" s="16" t="s">
        <v>231</v>
      </c>
      <c r="D50" s="16" t="s">
        <v>232</v>
      </c>
      <c r="E50" s="17" t="s">
        <v>63</v>
      </c>
      <c r="F50" s="16" t="s">
        <v>233</v>
      </c>
      <c r="G50" s="18">
        <v>20</v>
      </c>
      <c r="H50" s="18">
        <v>20</v>
      </c>
      <c r="I50" s="16"/>
      <c r="J50" s="16"/>
      <c r="K50" s="16"/>
      <c r="L50" s="16" t="s">
        <v>65</v>
      </c>
      <c r="M50" s="16" t="s">
        <v>184</v>
      </c>
      <c r="N50" s="16" t="s">
        <v>67</v>
      </c>
    </row>
    <row r="51" spans="1:14" s="2" customFormat="1" ht="82" customHeight="1">
      <c r="A51" s="16">
        <v>46</v>
      </c>
      <c r="B51" s="16" t="s">
        <v>234</v>
      </c>
      <c r="C51" s="16" t="s">
        <v>89</v>
      </c>
      <c r="D51" s="16" t="s">
        <v>235</v>
      </c>
      <c r="E51" s="17" t="s">
        <v>63</v>
      </c>
      <c r="F51" s="16" t="s">
        <v>236</v>
      </c>
      <c r="G51" s="18">
        <v>10</v>
      </c>
      <c r="H51" s="18"/>
      <c r="I51" s="16">
        <v>10</v>
      </c>
      <c r="J51" s="16"/>
      <c r="K51" s="16"/>
      <c r="L51" s="16" t="s">
        <v>65</v>
      </c>
      <c r="M51" s="16" t="s">
        <v>237</v>
      </c>
      <c r="N51" s="16" t="s">
        <v>67</v>
      </c>
    </row>
    <row r="52" spans="1:14" s="2" customFormat="1" ht="50" customHeight="1">
      <c r="A52" s="16">
        <v>47</v>
      </c>
      <c r="B52" s="16" t="s">
        <v>238</v>
      </c>
      <c r="C52" s="16" t="s">
        <v>89</v>
      </c>
      <c r="D52" s="16" t="s">
        <v>239</v>
      </c>
      <c r="E52" s="17" t="s">
        <v>63</v>
      </c>
      <c r="F52" s="16" t="s">
        <v>240</v>
      </c>
      <c r="G52" s="18">
        <v>35</v>
      </c>
      <c r="H52" s="18"/>
      <c r="I52" s="16">
        <v>35</v>
      </c>
      <c r="J52" s="16"/>
      <c r="K52" s="16"/>
      <c r="L52" s="16" t="s">
        <v>65</v>
      </c>
      <c r="M52" s="16" t="s">
        <v>97</v>
      </c>
      <c r="N52" s="16" t="s">
        <v>67</v>
      </c>
    </row>
    <row r="53" spans="1:14" s="2" customFormat="1" ht="93" customHeight="1">
      <c r="A53" s="16">
        <v>48</v>
      </c>
      <c r="B53" s="16" t="s">
        <v>241</v>
      </c>
      <c r="C53" s="16" t="s">
        <v>89</v>
      </c>
      <c r="D53" s="16" t="s">
        <v>242</v>
      </c>
      <c r="E53" s="17" t="s">
        <v>63</v>
      </c>
      <c r="F53" s="16" t="s">
        <v>243</v>
      </c>
      <c r="G53" s="18">
        <v>35</v>
      </c>
      <c r="H53" s="18"/>
      <c r="I53" s="16">
        <v>35</v>
      </c>
      <c r="J53" s="16"/>
      <c r="K53" s="16"/>
      <c r="L53" s="16" t="s">
        <v>65</v>
      </c>
      <c r="M53" s="16" t="s">
        <v>244</v>
      </c>
      <c r="N53" s="16" t="s">
        <v>67</v>
      </c>
    </row>
    <row r="54" spans="1:14" s="2" customFormat="1" ht="88" customHeight="1">
      <c r="A54" s="16">
        <v>49</v>
      </c>
      <c r="B54" s="16" t="s">
        <v>245</v>
      </c>
      <c r="C54" s="16" t="s">
        <v>89</v>
      </c>
      <c r="D54" s="16" t="s">
        <v>246</v>
      </c>
      <c r="E54" s="17" t="s">
        <v>63</v>
      </c>
      <c r="F54" s="16" t="s">
        <v>243</v>
      </c>
      <c r="G54" s="18">
        <v>20</v>
      </c>
      <c r="H54" s="18"/>
      <c r="I54" s="16">
        <v>20</v>
      </c>
      <c r="J54" s="16"/>
      <c r="K54" s="16"/>
      <c r="L54" s="16" t="s">
        <v>65</v>
      </c>
      <c r="M54" s="16" t="s">
        <v>97</v>
      </c>
      <c r="N54" s="16" t="s">
        <v>76</v>
      </c>
    </row>
    <row r="55" spans="1:14" s="2" customFormat="1" ht="70" customHeight="1">
      <c r="A55" s="16">
        <v>50</v>
      </c>
      <c r="B55" s="16" t="s">
        <v>247</v>
      </c>
      <c r="C55" s="16" t="s">
        <v>110</v>
      </c>
      <c r="D55" s="16" t="s">
        <v>232</v>
      </c>
      <c r="E55" s="17" t="s">
        <v>63</v>
      </c>
      <c r="F55" s="16" t="s">
        <v>205</v>
      </c>
      <c r="G55" s="18">
        <v>20</v>
      </c>
      <c r="H55" s="18">
        <v>20</v>
      </c>
      <c r="I55" s="16"/>
      <c r="J55" s="16"/>
      <c r="K55" s="16"/>
      <c r="L55" s="16" t="s">
        <v>65</v>
      </c>
      <c r="M55" s="16" t="s">
        <v>184</v>
      </c>
      <c r="N55" s="16" t="s">
        <v>67</v>
      </c>
    </row>
    <row r="56" spans="1:14" s="2" customFormat="1" ht="78" customHeight="1">
      <c r="A56" s="16">
        <v>51</v>
      </c>
      <c r="B56" s="16" t="s">
        <v>248</v>
      </c>
      <c r="C56" s="16" t="s">
        <v>110</v>
      </c>
      <c r="D56" s="16" t="s">
        <v>249</v>
      </c>
      <c r="E56" s="17" t="s">
        <v>63</v>
      </c>
      <c r="F56" s="16" t="s">
        <v>250</v>
      </c>
      <c r="G56" s="18">
        <v>60</v>
      </c>
      <c r="H56" s="18">
        <v>60</v>
      </c>
      <c r="I56" s="16"/>
      <c r="J56" s="16"/>
      <c r="K56" s="16"/>
      <c r="L56" s="16" t="s">
        <v>65</v>
      </c>
      <c r="M56" s="16" t="s">
        <v>251</v>
      </c>
      <c r="N56" s="16" t="s">
        <v>67</v>
      </c>
    </row>
    <row r="57" spans="1:14" s="2" customFormat="1" ht="66" customHeight="1">
      <c r="A57" s="16">
        <v>52</v>
      </c>
      <c r="B57" s="16" t="s">
        <v>252</v>
      </c>
      <c r="C57" s="16" t="s">
        <v>253</v>
      </c>
      <c r="D57" s="16" t="s">
        <v>254</v>
      </c>
      <c r="E57" s="17" t="s">
        <v>63</v>
      </c>
      <c r="F57" s="16" t="s">
        <v>255</v>
      </c>
      <c r="G57" s="18">
        <v>50</v>
      </c>
      <c r="H57" s="18">
        <v>50</v>
      </c>
      <c r="I57" s="16"/>
      <c r="J57" s="16"/>
      <c r="K57" s="16"/>
      <c r="L57" s="16" t="s">
        <v>65</v>
      </c>
      <c r="M57" s="16" t="s">
        <v>256</v>
      </c>
      <c r="N57" s="16" t="s">
        <v>67</v>
      </c>
    </row>
    <row r="58" spans="1:14" s="2" customFormat="1" ht="90" customHeight="1">
      <c r="A58" s="16">
        <v>53</v>
      </c>
      <c r="B58" s="16" t="s">
        <v>257</v>
      </c>
      <c r="C58" s="16" t="s">
        <v>253</v>
      </c>
      <c r="D58" s="16" t="s">
        <v>258</v>
      </c>
      <c r="E58" s="17" t="s">
        <v>63</v>
      </c>
      <c r="F58" s="16" t="s">
        <v>259</v>
      </c>
      <c r="G58" s="18">
        <v>30</v>
      </c>
      <c r="H58" s="18">
        <v>30</v>
      </c>
      <c r="I58" s="16"/>
      <c r="J58" s="16"/>
      <c r="K58" s="16"/>
      <c r="L58" s="16" t="s">
        <v>65</v>
      </c>
      <c r="M58" s="16" t="s">
        <v>260</v>
      </c>
      <c r="N58" s="16" t="s">
        <v>67</v>
      </c>
    </row>
    <row r="59" spans="1:14" s="2" customFormat="1" ht="63" customHeight="1">
      <c r="A59" s="16">
        <v>54</v>
      </c>
      <c r="B59" s="16" t="s">
        <v>261</v>
      </c>
      <c r="C59" s="16" t="s">
        <v>262</v>
      </c>
      <c r="D59" s="16" t="s">
        <v>263</v>
      </c>
      <c r="E59" s="17" t="s">
        <v>63</v>
      </c>
      <c r="F59" s="16" t="s">
        <v>205</v>
      </c>
      <c r="G59" s="18">
        <v>20</v>
      </c>
      <c r="H59" s="18">
        <v>20</v>
      </c>
      <c r="I59" s="16"/>
      <c r="J59" s="16"/>
      <c r="K59" s="16"/>
      <c r="L59" s="16" t="s">
        <v>65</v>
      </c>
      <c r="M59" s="16" t="s">
        <v>184</v>
      </c>
      <c r="N59" s="16" t="s">
        <v>67</v>
      </c>
    </row>
    <row r="60" spans="1:14" s="2" customFormat="1" ht="90" customHeight="1">
      <c r="A60" s="16">
        <v>55</v>
      </c>
      <c r="B60" s="16" t="s">
        <v>264</v>
      </c>
      <c r="C60" s="16" t="s">
        <v>265</v>
      </c>
      <c r="D60" s="16" t="s">
        <v>266</v>
      </c>
      <c r="E60" s="17" t="s">
        <v>63</v>
      </c>
      <c r="F60" s="16" t="s">
        <v>267</v>
      </c>
      <c r="G60" s="18">
        <v>80</v>
      </c>
      <c r="H60" s="18">
        <v>80</v>
      </c>
      <c r="I60" s="16"/>
      <c r="J60" s="16"/>
      <c r="K60" s="16"/>
      <c r="L60" s="16" t="s">
        <v>65</v>
      </c>
      <c r="M60" s="16" t="s">
        <v>268</v>
      </c>
      <c r="N60" s="16" t="s">
        <v>67</v>
      </c>
    </row>
    <row r="61" spans="1:14" s="2" customFormat="1" ht="66" customHeight="1">
      <c r="A61" s="16">
        <v>56</v>
      </c>
      <c r="B61" s="16" t="s">
        <v>269</v>
      </c>
      <c r="C61" s="16" t="s">
        <v>270</v>
      </c>
      <c r="D61" s="16" t="s">
        <v>271</v>
      </c>
      <c r="E61" s="17" t="s">
        <v>63</v>
      </c>
      <c r="F61" s="16" t="s">
        <v>205</v>
      </c>
      <c r="G61" s="18">
        <v>20</v>
      </c>
      <c r="H61" s="18">
        <v>20</v>
      </c>
      <c r="I61" s="16"/>
      <c r="J61" s="16"/>
      <c r="K61" s="16"/>
      <c r="L61" s="16" t="s">
        <v>65</v>
      </c>
      <c r="M61" s="16" t="s">
        <v>184</v>
      </c>
      <c r="N61" s="16" t="s">
        <v>67</v>
      </c>
    </row>
    <row r="62" spans="1:14" s="2" customFormat="1" ht="63" customHeight="1">
      <c r="A62" s="16">
        <v>57</v>
      </c>
      <c r="B62" s="16" t="s">
        <v>272</v>
      </c>
      <c r="C62" s="16" t="s">
        <v>273</v>
      </c>
      <c r="D62" s="16" t="s">
        <v>274</v>
      </c>
      <c r="E62" s="17" t="s">
        <v>63</v>
      </c>
      <c r="F62" s="16" t="s">
        <v>183</v>
      </c>
      <c r="G62" s="18">
        <v>40</v>
      </c>
      <c r="H62" s="18">
        <v>40</v>
      </c>
      <c r="I62" s="16"/>
      <c r="J62" s="16"/>
      <c r="K62" s="16"/>
      <c r="L62" s="16" t="s">
        <v>65</v>
      </c>
      <c r="M62" s="16" t="s">
        <v>66</v>
      </c>
      <c r="N62" s="16" t="s">
        <v>76</v>
      </c>
    </row>
    <row r="63" spans="1:14" s="2" customFormat="1" ht="63" customHeight="1">
      <c r="A63" s="16">
        <v>58</v>
      </c>
      <c r="B63" s="16" t="s">
        <v>275</v>
      </c>
      <c r="C63" s="16" t="s">
        <v>276</v>
      </c>
      <c r="D63" s="16" t="s">
        <v>277</v>
      </c>
      <c r="E63" s="17" t="s">
        <v>63</v>
      </c>
      <c r="F63" s="16" t="s">
        <v>205</v>
      </c>
      <c r="G63" s="18">
        <v>20</v>
      </c>
      <c r="H63" s="18">
        <v>20</v>
      </c>
      <c r="I63" s="16"/>
      <c r="J63" s="16"/>
      <c r="K63" s="16"/>
      <c r="L63" s="16" t="s">
        <v>65</v>
      </c>
      <c r="M63" s="16" t="s">
        <v>66</v>
      </c>
      <c r="N63" s="16" t="s">
        <v>76</v>
      </c>
    </row>
    <row r="64" spans="1:14" s="2" customFormat="1" ht="63" customHeight="1">
      <c r="A64" s="16">
        <v>59</v>
      </c>
      <c r="B64" s="16" t="s">
        <v>278</v>
      </c>
      <c r="C64" s="16" t="s">
        <v>276</v>
      </c>
      <c r="D64" s="16" t="s">
        <v>279</v>
      </c>
      <c r="E64" s="17" t="s">
        <v>63</v>
      </c>
      <c r="F64" s="16" t="s">
        <v>280</v>
      </c>
      <c r="G64" s="18">
        <v>20</v>
      </c>
      <c r="H64" s="18">
        <v>20</v>
      </c>
      <c r="I64" s="16"/>
      <c r="J64" s="16"/>
      <c r="K64" s="16"/>
      <c r="L64" s="16" t="s">
        <v>65</v>
      </c>
      <c r="M64" s="16" t="s">
        <v>97</v>
      </c>
      <c r="N64" s="16" t="s">
        <v>76</v>
      </c>
    </row>
    <row r="65" spans="1:14" s="2" customFormat="1" ht="63" customHeight="1">
      <c r="A65" s="16">
        <v>60</v>
      </c>
      <c r="B65" s="16" t="s">
        <v>281</v>
      </c>
      <c r="C65" s="16" t="s">
        <v>282</v>
      </c>
      <c r="D65" s="16" t="s">
        <v>283</v>
      </c>
      <c r="E65" s="17" t="s">
        <v>63</v>
      </c>
      <c r="F65" s="16" t="s">
        <v>205</v>
      </c>
      <c r="G65" s="18">
        <v>20</v>
      </c>
      <c r="H65" s="18">
        <v>20</v>
      </c>
      <c r="I65" s="16"/>
      <c r="J65" s="16"/>
      <c r="K65" s="16"/>
      <c r="L65" s="16" t="s">
        <v>65</v>
      </c>
      <c r="M65" s="16" t="s">
        <v>184</v>
      </c>
      <c r="N65" s="16" t="s">
        <v>67</v>
      </c>
    </row>
    <row r="66" spans="1:14" s="2" customFormat="1" ht="63" customHeight="1">
      <c r="A66" s="16">
        <v>61</v>
      </c>
      <c r="B66" s="16" t="s">
        <v>284</v>
      </c>
      <c r="C66" s="16" t="s">
        <v>285</v>
      </c>
      <c r="D66" s="16" t="s">
        <v>286</v>
      </c>
      <c r="E66" s="17" t="s">
        <v>63</v>
      </c>
      <c r="F66" s="16" t="s">
        <v>287</v>
      </c>
      <c r="G66" s="18">
        <v>100</v>
      </c>
      <c r="H66" s="18"/>
      <c r="I66" s="16">
        <v>100</v>
      </c>
      <c r="J66" s="16"/>
      <c r="K66" s="16"/>
      <c r="L66" s="16" t="s">
        <v>65</v>
      </c>
      <c r="M66" s="16" t="s">
        <v>229</v>
      </c>
      <c r="N66" s="16" t="s">
        <v>67</v>
      </c>
    </row>
    <row r="67" spans="1:14" s="2" customFormat="1" ht="63" customHeight="1">
      <c r="A67" s="16">
        <v>62</v>
      </c>
      <c r="B67" s="16" t="s">
        <v>288</v>
      </c>
      <c r="C67" s="16" t="s">
        <v>289</v>
      </c>
      <c r="D67" s="16" t="s">
        <v>290</v>
      </c>
      <c r="E67" s="17" t="s">
        <v>63</v>
      </c>
      <c r="F67" s="16" t="s">
        <v>291</v>
      </c>
      <c r="G67" s="18">
        <v>8</v>
      </c>
      <c r="H67" s="18"/>
      <c r="I67" s="16">
        <v>8</v>
      </c>
      <c r="J67" s="16"/>
      <c r="K67" s="16"/>
      <c r="L67" s="16" t="s">
        <v>65</v>
      </c>
      <c r="M67" s="16" t="s">
        <v>97</v>
      </c>
      <c r="N67" s="16" t="s">
        <v>67</v>
      </c>
    </row>
    <row r="68" spans="1:14" s="2" customFormat="1" ht="62" customHeight="1">
      <c r="A68" s="16">
        <v>63</v>
      </c>
      <c r="B68" s="16" t="s">
        <v>292</v>
      </c>
      <c r="C68" s="16" t="s">
        <v>293</v>
      </c>
      <c r="D68" s="16" t="s">
        <v>294</v>
      </c>
      <c r="E68" s="17" t="s">
        <v>63</v>
      </c>
      <c r="F68" s="16" t="s">
        <v>295</v>
      </c>
      <c r="G68" s="18">
        <v>15</v>
      </c>
      <c r="H68" s="18"/>
      <c r="I68" s="16">
        <v>15</v>
      </c>
      <c r="J68" s="16"/>
      <c r="K68" s="16"/>
      <c r="L68" s="16" t="s">
        <v>65</v>
      </c>
      <c r="M68" s="16" t="s">
        <v>296</v>
      </c>
      <c r="N68" s="16" t="s">
        <v>67</v>
      </c>
    </row>
    <row r="69" spans="1:14" s="2" customFormat="1" ht="94" customHeight="1">
      <c r="A69" s="16">
        <v>64</v>
      </c>
      <c r="B69" s="16" t="s">
        <v>297</v>
      </c>
      <c r="C69" s="16" t="s">
        <v>298</v>
      </c>
      <c r="D69" s="16" t="s">
        <v>299</v>
      </c>
      <c r="E69" s="17" t="s">
        <v>63</v>
      </c>
      <c r="F69" s="16" t="s">
        <v>300</v>
      </c>
      <c r="G69" s="18">
        <v>15</v>
      </c>
      <c r="H69" s="18"/>
      <c r="I69" s="16">
        <v>15</v>
      </c>
      <c r="J69" s="16"/>
      <c r="K69" s="16"/>
      <c r="L69" s="16" t="s">
        <v>65</v>
      </c>
      <c r="M69" s="16" t="s">
        <v>197</v>
      </c>
      <c r="N69" s="16" t="s">
        <v>76</v>
      </c>
    </row>
    <row r="70" spans="1:14" s="2" customFormat="1" ht="78" customHeight="1">
      <c r="A70" s="16">
        <v>65</v>
      </c>
      <c r="B70" s="16" t="s">
        <v>301</v>
      </c>
      <c r="C70" s="16" t="s">
        <v>302</v>
      </c>
      <c r="D70" s="16" t="s">
        <v>303</v>
      </c>
      <c r="E70" s="17" t="s">
        <v>63</v>
      </c>
      <c r="F70" s="16" t="s">
        <v>304</v>
      </c>
      <c r="G70" s="18">
        <v>15</v>
      </c>
      <c r="H70" s="18"/>
      <c r="I70" s="16">
        <v>15</v>
      </c>
      <c r="J70" s="16"/>
      <c r="K70" s="16"/>
      <c r="L70" s="16" t="s">
        <v>65</v>
      </c>
      <c r="M70" s="16" t="s">
        <v>305</v>
      </c>
      <c r="N70" s="16" t="s">
        <v>67</v>
      </c>
    </row>
    <row r="71" spans="1:14" s="2" customFormat="1" ht="74" customHeight="1">
      <c r="A71" s="16">
        <v>66</v>
      </c>
      <c r="B71" s="16" t="s">
        <v>306</v>
      </c>
      <c r="C71" s="16" t="s">
        <v>307</v>
      </c>
      <c r="D71" s="16" t="s">
        <v>308</v>
      </c>
      <c r="E71" s="17" t="s">
        <v>63</v>
      </c>
      <c r="F71" s="16" t="s">
        <v>309</v>
      </c>
      <c r="G71" s="18">
        <v>15</v>
      </c>
      <c r="H71" s="18"/>
      <c r="I71" s="16">
        <v>15</v>
      </c>
      <c r="J71" s="16"/>
      <c r="K71" s="16"/>
      <c r="L71" s="16" t="s">
        <v>65</v>
      </c>
      <c r="M71" s="16" t="s">
        <v>310</v>
      </c>
      <c r="N71" s="16" t="s">
        <v>67</v>
      </c>
    </row>
    <row r="72" spans="1:14" s="2" customFormat="1" ht="72" customHeight="1">
      <c r="A72" s="16">
        <v>67</v>
      </c>
      <c r="B72" s="16" t="s">
        <v>311</v>
      </c>
      <c r="C72" s="16" t="s">
        <v>312</v>
      </c>
      <c r="D72" s="16" t="s">
        <v>313</v>
      </c>
      <c r="E72" s="17" t="s">
        <v>63</v>
      </c>
      <c r="F72" s="16" t="s">
        <v>314</v>
      </c>
      <c r="G72" s="18">
        <v>15</v>
      </c>
      <c r="H72" s="18"/>
      <c r="I72" s="16">
        <v>15</v>
      </c>
      <c r="J72" s="16"/>
      <c r="K72" s="16"/>
      <c r="L72" s="16" t="s">
        <v>65</v>
      </c>
      <c r="M72" s="16" t="s">
        <v>315</v>
      </c>
      <c r="N72" s="16" t="s">
        <v>67</v>
      </c>
    </row>
    <row r="73" spans="1:14" s="2" customFormat="1" ht="77" customHeight="1">
      <c r="A73" s="16">
        <v>68</v>
      </c>
      <c r="B73" s="16" t="s">
        <v>316</v>
      </c>
      <c r="C73" s="16" t="s">
        <v>317</v>
      </c>
      <c r="D73" s="16" t="s">
        <v>318</v>
      </c>
      <c r="E73" s="17" t="s">
        <v>63</v>
      </c>
      <c r="F73" s="16" t="s">
        <v>319</v>
      </c>
      <c r="G73" s="18">
        <v>15</v>
      </c>
      <c r="H73" s="18"/>
      <c r="I73" s="16">
        <v>15</v>
      </c>
      <c r="J73" s="16"/>
      <c r="K73" s="16"/>
      <c r="L73" s="16" t="s">
        <v>65</v>
      </c>
      <c r="M73" s="16" t="s">
        <v>320</v>
      </c>
      <c r="N73" s="16" t="s">
        <v>67</v>
      </c>
    </row>
    <row r="74" spans="1:14" s="2" customFormat="1" ht="68" customHeight="1">
      <c r="A74" s="16">
        <v>69</v>
      </c>
      <c r="B74" s="16" t="s">
        <v>321</v>
      </c>
      <c r="C74" s="16" t="s">
        <v>322</v>
      </c>
      <c r="D74" s="16" t="s">
        <v>323</v>
      </c>
      <c r="E74" s="17" t="s">
        <v>63</v>
      </c>
      <c r="F74" s="16" t="s">
        <v>324</v>
      </c>
      <c r="G74" s="18">
        <v>15</v>
      </c>
      <c r="H74" s="18"/>
      <c r="I74" s="16">
        <v>15</v>
      </c>
      <c r="J74" s="16"/>
      <c r="K74" s="16"/>
      <c r="L74" s="16" t="s">
        <v>65</v>
      </c>
      <c r="M74" s="16" t="s">
        <v>325</v>
      </c>
      <c r="N74" s="16" t="s">
        <v>67</v>
      </c>
    </row>
    <row r="75" spans="1:14" s="2" customFormat="1" ht="77" customHeight="1">
      <c r="A75" s="16">
        <v>70</v>
      </c>
      <c r="B75" s="16" t="s">
        <v>326</v>
      </c>
      <c r="C75" s="16" t="s">
        <v>327</v>
      </c>
      <c r="D75" s="16" t="s">
        <v>328</v>
      </c>
      <c r="E75" s="17" t="s">
        <v>63</v>
      </c>
      <c r="F75" s="16" t="s">
        <v>329</v>
      </c>
      <c r="G75" s="18">
        <v>15</v>
      </c>
      <c r="H75" s="18"/>
      <c r="I75" s="16">
        <v>15</v>
      </c>
      <c r="J75" s="16"/>
      <c r="K75" s="16"/>
      <c r="L75" s="16" t="s">
        <v>65</v>
      </c>
      <c r="M75" s="16" t="s">
        <v>330</v>
      </c>
      <c r="N75" s="16" t="s">
        <v>67</v>
      </c>
    </row>
    <row r="76" spans="1:14" s="2" customFormat="1" ht="77" customHeight="1">
      <c r="A76" s="16">
        <v>71</v>
      </c>
      <c r="B76" s="16" t="s">
        <v>331</v>
      </c>
      <c r="C76" s="16" t="s">
        <v>134</v>
      </c>
      <c r="D76" s="16" t="s">
        <v>332</v>
      </c>
      <c r="E76" s="17" t="s">
        <v>63</v>
      </c>
      <c r="F76" s="16" t="s">
        <v>333</v>
      </c>
      <c r="G76" s="18">
        <v>15</v>
      </c>
      <c r="H76" s="18"/>
      <c r="I76" s="16">
        <v>15</v>
      </c>
      <c r="J76" s="16"/>
      <c r="K76" s="16"/>
      <c r="L76" s="16" t="s">
        <v>65</v>
      </c>
      <c r="M76" s="16" t="s">
        <v>334</v>
      </c>
      <c r="N76" s="16" t="s">
        <v>67</v>
      </c>
    </row>
    <row r="77" spans="1:14" s="2" customFormat="1" ht="77" customHeight="1">
      <c r="A77" s="16">
        <v>72</v>
      </c>
      <c r="B77" s="16" t="s">
        <v>335</v>
      </c>
      <c r="C77" s="16" t="s">
        <v>336</v>
      </c>
      <c r="D77" s="16" t="s">
        <v>337</v>
      </c>
      <c r="E77" s="17" t="s">
        <v>63</v>
      </c>
      <c r="F77" s="16" t="s">
        <v>338</v>
      </c>
      <c r="G77" s="18">
        <v>15</v>
      </c>
      <c r="H77" s="18"/>
      <c r="I77" s="16">
        <v>15</v>
      </c>
      <c r="J77" s="16"/>
      <c r="K77" s="16"/>
      <c r="L77" s="16" t="s">
        <v>65</v>
      </c>
      <c r="M77" s="16" t="s">
        <v>339</v>
      </c>
      <c r="N77" s="16" t="s">
        <v>67</v>
      </c>
    </row>
    <row r="78" spans="1:14" s="2" customFormat="1" ht="107" customHeight="1">
      <c r="A78" s="16">
        <v>73</v>
      </c>
      <c r="B78" s="16" t="s">
        <v>340</v>
      </c>
      <c r="C78" s="16" t="s">
        <v>106</v>
      </c>
      <c r="D78" s="16" t="s">
        <v>341</v>
      </c>
      <c r="E78" s="17" t="s">
        <v>63</v>
      </c>
      <c r="F78" s="16" t="s">
        <v>342</v>
      </c>
      <c r="G78" s="18">
        <v>15</v>
      </c>
      <c r="H78" s="18"/>
      <c r="I78" s="16">
        <v>15</v>
      </c>
      <c r="J78" s="16"/>
      <c r="K78" s="16"/>
      <c r="L78" s="16" t="s">
        <v>65</v>
      </c>
      <c r="M78" s="16" t="s">
        <v>334</v>
      </c>
      <c r="N78" s="16" t="s">
        <v>67</v>
      </c>
    </row>
    <row r="79" spans="1:14" s="2" customFormat="1" ht="84" customHeight="1">
      <c r="A79" s="16">
        <v>74</v>
      </c>
      <c r="B79" s="16" t="s">
        <v>343</v>
      </c>
      <c r="C79" s="16" t="s">
        <v>114</v>
      </c>
      <c r="D79" s="16" t="s">
        <v>344</v>
      </c>
      <c r="E79" s="17" t="s">
        <v>63</v>
      </c>
      <c r="F79" s="16" t="s">
        <v>345</v>
      </c>
      <c r="G79" s="18">
        <v>15</v>
      </c>
      <c r="H79" s="18"/>
      <c r="I79" s="16">
        <v>15</v>
      </c>
      <c r="J79" s="16"/>
      <c r="K79" s="16"/>
      <c r="L79" s="16" t="s">
        <v>65</v>
      </c>
      <c r="M79" s="16" t="s">
        <v>330</v>
      </c>
      <c r="N79" s="16" t="s">
        <v>67</v>
      </c>
    </row>
    <row r="80" spans="1:14" s="2" customFormat="1" ht="87" customHeight="1">
      <c r="A80" s="16">
        <v>75</v>
      </c>
      <c r="B80" s="16" t="s">
        <v>346</v>
      </c>
      <c r="C80" s="16" t="s">
        <v>347</v>
      </c>
      <c r="D80" s="16" t="s">
        <v>348</v>
      </c>
      <c r="E80" s="17" t="s">
        <v>63</v>
      </c>
      <c r="F80" s="16" t="s">
        <v>349</v>
      </c>
      <c r="G80" s="18">
        <v>15</v>
      </c>
      <c r="H80" s="18"/>
      <c r="I80" s="16">
        <v>15</v>
      </c>
      <c r="J80" s="16"/>
      <c r="K80" s="16"/>
      <c r="L80" s="16" t="s">
        <v>65</v>
      </c>
      <c r="M80" s="16" t="s">
        <v>350</v>
      </c>
      <c r="N80" s="16" t="s">
        <v>67</v>
      </c>
    </row>
    <row r="81" spans="1:14" s="2" customFormat="1" ht="95" customHeight="1">
      <c r="A81" s="16">
        <v>76</v>
      </c>
      <c r="B81" s="16" t="s">
        <v>351</v>
      </c>
      <c r="C81" s="16" t="s">
        <v>352</v>
      </c>
      <c r="D81" s="16" t="s">
        <v>353</v>
      </c>
      <c r="E81" s="17" t="s">
        <v>63</v>
      </c>
      <c r="F81" s="16" t="s">
        <v>354</v>
      </c>
      <c r="G81" s="18">
        <v>15</v>
      </c>
      <c r="H81" s="18"/>
      <c r="I81" s="16">
        <v>15</v>
      </c>
      <c r="J81" s="16"/>
      <c r="K81" s="16"/>
      <c r="L81" s="16" t="s">
        <v>65</v>
      </c>
      <c r="M81" s="16" t="s">
        <v>355</v>
      </c>
      <c r="N81" s="16" t="s">
        <v>67</v>
      </c>
    </row>
    <row r="82" spans="1:14" s="2" customFormat="1" ht="96" customHeight="1">
      <c r="A82" s="16">
        <v>77</v>
      </c>
      <c r="B82" s="16" t="s">
        <v>356</v>
      </c>
      <c r="C82" s="16" t="s">
        <v>357</v>
      </c>
      <c r="D82" s="16" t="s">
        <v>358</v>
      </c>
      <c r="E82" s="17" t="s">
        <v>63</v>
      </c>
      <c r="F82" s="16" t="s">
        <v>359</v>
      </c>
      <c r="G82" s="18">
        <v>15</v>
      </c>
      <c r="H82" s="18"/>
      <c r="I82" s="16">
        <v>15</v>
      </c>
      <c r="J82" s="16"/>
      <c r="K82" s="16"/>
      <c r="L82" s="16" t="s">
        <v>65</v>
      </c>
      <c r="M82" s="16" t="s">
        <v>360</v>
      </c>
      <c r="N82" s="16" t="s">
        <v>67</v>
      </c>
    </row>
    <row r="83" spans="1:14" s="2" customFormat="1" ht="89" customHeight="1">
      <c r="A83" s="16">
        <v>78</v>
      </c>
      <c r="B83" s="16" t="s">
        <v>361</v>
      </c>
      <c r="C83" s="16" t="s">
        <v>362</v>
      </c>
      <c r="D83" s="16" t="s">
        <v>363</v>
      </c>
      <c r="E83" s="17" t="s">
        <v>63</v>
      </c>
      <c r="F83" s="16" t="s">
        <v>364</v>
      </c>
      <c r="G83" s="18">
        <v>15</v>
      </c>
      <c r="H83" s="18"/>
      <c r="I83" s="16">
        <v>15</v>
      </c>
      <c r="J83" s="16"/>
      <c r="K83" s="16"/>
      <c r="L83" s="16" t="s">
        <v>65</v>
      </c>
      <c r="M83" s="16" t="s">
        <v>365</v>
      </c>
      <c r="N83" s="16" t="s">
        <v>67</v>
      </c>
    </row>
    <row r="84" spans="1:14" s="2" customFormat="1" ht="99" customHeight="1">
      <c r="A84" s="16">
        <v>79</v>
      </c>
      <c r="B84" s="16" t="s">
        <v>366</v>
      </c>
      <c r="C84" s="16" t="s">
        <v>367</v>
      </c>
      <c r="D84" s="16" t="s">
        <v>368</v>
      </c>
      <c r="E84" s="17" t="s">
        <v>63</v>
      </c>
      <c r="F84" s="16" t="s">
        <v>369</v>
      </c>
      <c r="G84" s="18">
        <v>15</v>
      </c>
      <c r="H84" s="18"/>
      <c r="I84" s="16">
        <v>15</v>
      </c>
      <c r="J84" s="16"/>
      <c r="K84" s="16"/>
      <c r="L84" s="16" t="s">
        <v>65</v>
      </c>
      <c r="M84" s="16" t="s">
        <v>370</v>
      </c>
      <c r="N84" s="16" t="s">
        <v>67</v>
      </c>
    </row>
    <row r="85" spans="1:14" s="2" customFormat="1" ht="94" customHeight="1">
      <c r="A85" s="16">
        <v>80</v>
      </c>
      <c r="B85" s="16" t="s">
        <v>371</v>
      </c>
      <c r="C85" s="16" t="s">
        <v>372</v>
      </c>
      <c r="D85" s="16" t="s">
        <v>373</v>
      </c>
      <c r="E85" s="17" t="s">
        <v>63</v>
      </c>
      <c r="F85" s="16" t="s">
        <v>374</v>
      </c>
      <c r="G85" s="18">
        <v>15</v>
      </c>
      <c r="H85" s="18"/>
      <c r="I85" s="16">
        <v>15</v>
      </c>
      <c r="J85" s="16"/>
      <c r="K85" s="16"/>
      <c r="L85" s="16" t="s">
        <v>65</v>
      </c>
      <c r="M85" s="16" t="s">
        <v>375</v>
      </c>
      <c r="N85" s="16" t="s">
        <v>76</v>
      </c>
    </row>
    <row r="86" spans="1:14" s="2" customFormat="1" ht="72" customHeight="1">
      <c r="A86" s="16">
        <v>81</v>
      </c>
      <c r="B86" s="16" t="s">
        <v>376</v>
      </c>
      <c r="C86" s="16" t="s">
        <v>377</v>
      </c>
      <c r="D86" s="16" t="s">
        <v>378</v>
      </c>
      <c r="E86" s="17" t="s">
        <v>63</v>
      </c>
      <c r="F86" s="16" t="s">
        <v>379</v>
      </c>
      <c r="G86" s="18">
        <v>15</v>
      </c>
      <c r="H86" s="18"/>
      <c r="I86" s="16">
        <v>15</v>
      </c>
      <c r="J86" s="16"/>
      <c r="K86" s="16"/>
      <c r="L86" s="16" t="s">
        <v>65</v>
      </c>
      <c r="M86" s="16" t="s">
        <v>180</v>
      </c>
      <c r="N86" s="16" t="s">
        <v>67</v>
      </c>
    </row>
    <row r="87" spans="1:14" s="2" customFormat="1" ht="74" customHeight="1">
      <c r="A87" s="16">
        <v>82</v>
      </c>
      <c r="B87" s="16" t="s">
        <v>380</v>
      </c>
      <c r="C87" s="16" t="s">
        <v>150</v>
      </c>
      <c r="D87" s="16" t="s">
        <v>381</v>
      </c>
      <c r="E87" s="17" t="s">
        <v>63</v>
      </c>
      <c r="F87" s="16" t="s">
        <v>382</v>
      </c>
      <c r="G87" s="18">
        <v>15</v>
      </c>
      <c r="H87" s="18"/>
      <c r="I87" s="16">
        <v>15</v>
      </c>
      <c r="J87" s="16"/>
      <c r="K87" s="16"/>
      <c r="L87" s="16" t="s">
        <v>65</v>
      </c>
      <c r="M87" s="16" t="s">
        <v>180</v>
      </c>
      <c r="N87" s="16" t="s">
        <v>67</v>
      </c>
    </row>
    <row r="88" spans="1:14" s="2" customFormat="1" ht="112" customHeight="1">
      <c r="A88" s="16">
        <v>83</v>
      </c>
      <c r="B88" s="16" t="s">
        <v>383</v>
      </c>
      <c r="C88" s="16" t="s">
        <v>154</v>
      </c>
      <c r="D88" s="16" t="s">
        <v>384</v>
      </c>
      <c r="E88" s="17" t="s">
        <v>63</v>
      </c>
      <c r="F88" s="16" t="s">
        <v>385</v>
      </c>
      <c r="G88" s="18">
        <v>15</v>
      </c>
      <c r="H88" s="18"/>
      <c r="I88" s="16">
        <v>15</v>
      </c>
      <c r="J88" s="16"/>
      <c r="K88" s="16"/>
      <c r="L88" s="16" t="s">
        <v>65</v>
      </c>
      <c r="M88" s="16" t="s">
        <v>386</v>
      </c>
      <c r="N88" s="16" t="s">
        <v>67</v>
      </c>
    </row>
    <row r="89" spans="1:14" s="2" customFormat="1" ht="111" customHeight="1">
      <c r="A89" s="16">
        <v>84</v>
      </c>
      <c r="B89" s="16" t="s">
        <v>387</v>
      </c>
      <c r="C89" s="16" t="s">
        <v>138</v>
      </c>
      <c r="D89" s="16" t="s">
        <v>388</v>
      </c>
      <c r="E89" s="17" t="s">
        <v>63</v>
      </c>
      <c r="F89" s="16" t="s">
        <v>389</v>
      </c>
      <c r="G89" s="18">
        <v>15</v>
      </c>
      <c r="H89" s="18"/>
      <c r="I89" s="16">
        <v>15</v>
      </c>
      <c r="J89" s="16"/>
      <c r="K89" s="16"/>
      <c r="L89" s="16" t="s">
        <v>65</v>
      </c>
      <c r="M89" s="16" t="s">
        <v>180</v>
      </c>
      <c r="N89" s="16" t="s">
        <v>67</v>
      </c>
    </row>
    <row r="90" spans="1:14" s="2" customFormat="1" ht="90" customHeight="1">
      <c r="A90" s="16">
        <v>85</v>
      </c>
      <c r="B90" s="16" t="s">
        <v>390</v>
      </c>
      <c r="C90" s="16" t="s">
        <v>391</v>
      </c>
      <c r="D90" s="16" t="s">
        <v>392</v>
      </c>
      <c r="E90" s="17" t="s">
        <v>63</v>
      </c>
      <c r="F90" s="16" t="s">
        <v>393</v>
      </c>
      <c r="G90" s="18">
        <v>15</v>
      </c>
      <c r="H90" s="18"/>
      <c r="I90" s="16">
        <v>15</v>
      </c>
      <c r="J90" s="16"/>
      <c r="K90" s="16"/>
      <c r="L90" s="16" t="s">
        <v>65</v>
      </c>
      <c r="M90" s="16" t="s">
        <v>394</v>
      </c>
      <c r="N90" s="16" t="s">
        <v>67</v>
      </c>
    </row>
    <row r="91" spans="1:14" s="2" customFormat="1" ht="97" customHeight="1">
      <c r="A91" s="16">
        <v>86</v>
      </c>
      <c r="B91" s="16" t="s">
        <v>395</v>
      </c>
      <c r="C91" s="16" t="s">
        <v>396</v>
      </c>
      <c r="D91" s="16" t="s">
        <v>397</v>
      </c>
      <c r="E91" s="17" t="s">
        <v>63</v>
      </c>
      <c r="F91" s="16" t="s">
        <v>398</v>
      </c>
      <c r="G91" s="18">
        <v>15</v>
      </c>
      <c r="H91" s="18"/>
      <c r="I91" s="16">
        <v>15</v>
      </c>
      <c r="J91" s="16"/>
      <c r="K91" s="16"/>
      <c r="L91" s="16" t="s">
        <v>65</v>
      </c>
      <c r="M91" s="16" t="s">
        <v>180</v>
      </c>
      <c r="N91" s="16" t="s">
        <v>67</v>
      </c>
    </row>
    <row r="92" spans="1:14" s="2" customFormat="1" ht="86" customHeight="1">
      <c r="A92" s="16">
        <v>87</v>
      </c>
      <c r="B92" s="16" t="s">
        <v>399</v>
      </c>
      <c r="C92" s="16" t="s">
        <v>400</v>
      </c>
      <c r="D92" s="16" t="s">
        <v>401</v>
      </c>
      <c r="E92" s="17" t="s">
        <v>63</v>
      </c>
      <c r="F92" s="16" t="s">
        <v>402</v>
      </c>
      <c r="G92" s="18">
        <v>15</v>
      </c>
      <c r="H92" s="18"/>
      <c r="I92" s="16">
        <v>15</v>
      </c>
      <c r="J92" s="16"/>
      <c r="K92" s="16"/>
      <c r="L92" s="16" t="s">
        <v>65</v>
      </c>
      <c r="M92" s="16" t="s">
        <v>403</v>
      </c>
      <c r="N92" s="16" t="s">
        <v>76</v>
      </c>
    </row>
    <row r="93" spans="1:14" s="2" customFormat="1" ht="103" customHeight="1">
      <c r="A93" s="16">
        <v>88</v>
      </c>
      <c r="B93" s="16" t="s">
        <v>404</v>
      </c>
      <c r="C93" s="16" t="s">
        <v>405</v>
      </c>
      <c r="D93" s="16" t="s">
        <v>406</v>
      </c>
      <c r="E93" s="17" t="s">
        <v>63</v>
      </c>
      <c r="F93" s="16" t="s">
        <v>407</v>
      </c>
      <c r="G93" s="18">
        <v>15</v>
      </c>
      <c r="H93" s="18"/>
      <c r="I93" s="16">
        <v>15</v>
      </c>
      <c r="J93" s="16"/>
      <c r="K93" s="16"/>
      <c r="L93" s="16" t="s">
        <v>65</v>
      </c>
      <c r="M93" s="16" t="s">
        <v>180</v>
      </c>
      <c r="N93" s="16" t="s">
        <v>67</v>
      </c>
    </row>
    <row r="94" spans="1:14" s="2" customFormat="1" ht="91" customHeight="1">
      <c r="A94" s="16">
        <v>89</v>
      </c>
      <c r="B94" s="16" t="s">
        <v>408</v>
      </c>
      <c r="C94" s="16" t="s">
        <v>409</v>
      </c>
      <c r="D94" s="16" t="s">
        <v>410</v>
      </c>
      <c r="E94" s="17" t="s">
        <v>63</v>
      </c>
      <c r="F94" s="16" t="s">
        <v>411</v>
      </c>
      <c r="G94" s="18">
        <v>15</v>
      </c>
      <c r="H94" s="18"/>
      <c r="I94" s="16">
        <v>15</v>
      </c>
      <c r="J94" s="16"/>
      <c r="K94" s="16"/>
      <c r="L94" s="16" t="s">
        <v>65</v>
      </c>
      <c r="M94" s="16" t="s">
        <v>180</v>
      </c>
      <c r="N94" s="16" t="s">
        <v>67</v>
      </c>
    </row>
    <row r="95" spans="1:14" s="2" customFormat="1" ht="90" customHeight="1">
      <c r="A95" s="16">
        <v>90</v>
      </c>
      <c r="B95" s="16" t="s">
        <v>412</v>
      </c>
      <c r="C95" s="16" t="s">
        <v>413</v>
      </c>
      <c r="D95" s="16" t="s">
        <v>414</v>
      </c>
      <c r="E95" s="17" t="s">
        <v>63</v>
      </c>
      <c r="F95" s="16" t="s">
        <v>415</v>
      </c>
      <c r="G95" s="18">
        <v>15</v>
      </c>
      <c r="H95" s="18"/>
      <c r="I95" s="16">
        <v>15</v>
      </c>
      <c r="J95" s="16"/>
      <c r="K95" s="16"/>
      <c r="L95" s="16" t="s">
        <v>65</v>
      </c>
      <c r="M95" s="16" t="s">
        <v>180</v>
      </c>
      <c r="N95" s="16" t="s">
        <v>67</v>
      </c>
    </row>
    <row r="96" spans="1:14" s="2" customFormat="1" ht="87" customHeight="1">
      <c r="A96" s="16">
        <v>91</v>
      </c>
      <c r="B96" s="16" t="s">
        <v>416</v>
      </c>
      <c r="C96" s="16" t="s">
        <v>91</v>
      </c>
      <c r="D96" s="16" t="s">
        <v>417</v>
      </c>
      <c r="E96" s="17" t="s">
        <v>63</v>
      </c>
      <c r="F96" s="16" t="s">
        <v>418</v>
      </c>
      <c r="G96" s="18">
        <v>15</v>
      </c>
      <c r="H96" s="18"/>
      <c r="I96" s="16">
        <v>15</v>
      </c>
      <c r="J96" s="16"/>
      <c r="K96" s="16"/>
      <c r="L96" s="16" t="s">
        <v>65</v>
      </c>
      <c r="M96" s="16" t="s">
        <v>419</v>
      </c>
      <c r="N96" s="16" t="s">
        <v>76</v>
      </c>
    </row>
    <row r="97" spans="1:14" s="2" customFormat="1" ht="113" customHeight="1">
      <c r="A97" s="16">
        <v>92</v>
      </c>
      <c r="B97" s="16" t="s">
        <v>420</v>
      </c>
      <c r="C97" s="16" t="s">
        <v>91</v>
      </c>
      <c r="D97" s="16" t="s">
        <v>421</v>
      </c>
      <c r="E97" s="17" t="s">
        <v>63</v>
      </c>
      <c r="F97" s="16" t="s">
        <v>422</v>
      </c>
      <c r="G97" s="18">
        <v>125</v>
      </c>
      <c r="H97" s="18"/>
      <c r="I97" s="16">
        <v>125</v>
      </c>
      <c r="J97" s="16"/>
      <c r="K97" s="16"/>
      <c r="L97" s="16" t="s">
        <v>65</v>
      </c>
      <c r="M97" s="16" t="s">
        <v>423</v>
      </c>
      <c r="N97" s="16" t="s">
        <v>67</v>
      </c>
    </row>
    <row r="98" spans="1:14" s="2" customFormat="1" ht="116" customHeight="1">
      <c r="A98" s="16">
        <v>93</v>
      </c>
      <c r="B98" s="16" t="s">
        <v>424</v>
      </c>
      <c r="C98" s="16" t="s">
        <v>91</v>
      </c>
      <c r="D98" s="16" t="s">
        <v>425</v>
      </c>
      <c r="E98" s="17" t="s">
        <v>63</v>
      </c>
      <c r="F98" s="16" t="s">
        <v>426</v>
      </c>
      <c r="G98" s="18">
        <v>30.6712</v>
      </c>
      <c r="H98" s="18">
        <v>30.6712</v>
      </c>
      <c r="I98" s="16"/>
      <c r="J98" s="16"/>
      <c r="K98" s="16"/>
      <c r="L98" s="16" t="s">
        <v>65</v>
      </c>
      <c r="M98" s="16" t="s">
        <v>427</v>
      </c>
      <c r="N98" s="16" t="s">
        <v>67</v>
      </c>
    </row>
    <row r="99" spans="1:14" s="2" customFormat="1" ht="87" customHeight="1">
      <c r="A99" s="16">
        <v>94</v>
      </c>
      <c r="B99" s="16" t="s">
        <v>428</v>
      </c>
      <c r="C99" s="16" t="s">
        <v>89</v>
      </c>
      <c r="D99" s="16" t="s">
        <v>429</v>
      </c>
      <c r="E99" s="17" t="s">
        <v>63</v>
      </c>
      <c r="F99" s="16" t="s">
        <v>430</v>
      </c>
      <c r="G99" s="18">
        <v>103.5094</v>
      </c>
      <c r="H99" s="18">
        <v>103.5094</v>
      </c>
      <c r="I99" s="16"/>
      <c r="J99" s="16"/>
      <c r="K99" s="16"/>
      <c r="L99" s="16" t="s">
        <v>65</v>
      </c>
      <c r="M99" s="16" t="s">
        <v>66</v>
      </c>
      <c r="N99" s="16" t="s">
        <v>67</v>
      </c>
    </row>
    <row r="100" spans="1:14" s="2" customFormat="1" ht="89" customHeight="1">
      <c r="A100" s="16">
        <v>95</v>
      </c>
      <c r="B100" s="16" t="s">
        <v>431</v>
      </c>
      <c r="C100" s="16" t="s">
        <v>219</v>
      </c>
      <c r="D100" s="16" t="s">
        <v>432</v>
      </c>
      <c r="E100" s="17" t="s">
        <v>63</v>
      </c>
      <c r="F100" s="16" t="s">
        <v>433</v>
      </c>
      <c r="G100" s="18">
        <v>58.8168</v>
      </c>
      <c r="H100" s="18">
        <v>58.8168</v>
      </c>
      <c r="I100" s="16"/>
      <c r="J100" s="16"/>
      <c r="K100" s="16"/>
      <c r="L100" s="16" t="s">
        <v>65</v>
      </c>
      <c r="M100" s="16" t="s">
        <v>66</v>
      </c>
      <c r="N100" s="16" t="s">
        <v>67</v>
      </c>
    </row>
    <row r="101" spans="1:14" s="2" customFormat="1" ht="87" customHeight="1">
      <c r="A101" s="16">
        <v>96</v>
      </c>
      <c r="B101" s="16" t="s">
        <v>434</v>
      </c>
      <c r="C101" s="16" t="s">
        <v>102</v>
      </c>
      <c r="D101" s="16" t="s">
        <v>435</v>
      </c>
      <c r="E101" s="17" t="s">
        <v>63</v>
      </c>
      <c r="F101" s="16" t="s">
        <v>436</v>
      </c>
      <c r="G101" s="18">
        <v>77.7899</v>
      </c>
      <c r="H101" s="18">
        <v>77.7899</v>
      </c>
      <c r="I101" s="16"/>
      <c r="J101" s="16"/>
      <c r="K101" s="16"/>
      <c r="L101" s="16" t="s">
        <v>65</v>
      </c>
      <c r="M101" s="16" t="s">
        <v>66</v>
      </c>
      <c r="N101" s="16" t="s">
        <v>67</v>
      </c>
    </row>
    <row r="102" spans="1:14" s="2" customFormat="1" ht="94" customHeight="1">
      <c r="A102" s="16">
        <v>97</v>
      </c>
      <c r="B102" s="16" t="s">
        <v>437</v>
      </c>
      <c r="C102" s="16" t="s">
        <v>438</v>
      </c>
      <c r="D102" s="16" t="s">
        <v>439</v>
      </c>
      <c r="E102" s="17" t="s">
        <v>63</v>
      </c>
      <c r="F102" s="16" t="s">
        <v>440</v>
      </c>
      <c r="G102" s="18">
        <v>73.3732</v>
      </c>
      <c r="H102" s="18">
        <v>73.3732</v>
      </c>
      <c r="I102" s="16"/>
      <c r="J102" s="16"/>
      <c r="K102" s="16"/>
      <c r="L102" s="16" t="s">
        <v>65</v>
      </c>
      <c r="M102" s="16" t="s">
        <v>66</v>
      </c>
      <c r="N102" s="16" t="s">
        <v>67</v>
      </c>
    </row>
    <row r="103" spans="1:14" s="2" customFormat="1" ht="93" customHeight="1">
      <c r="A103" s="16">
        <v>98</v>
      </c>
      <c r="B103" s="16" t="s">
        <v>441</v>
      </c>
      <c r="C103" s="16" t="s">
        <v>73</v>
      </c>
      <c r="D103" s="16" t="s">
        <v>442</v>
      </c>
      <c r="E103" s="17" t="s">
        <v>63</v>
      </c>
      <c r="F103" s="16" t="s">
        <v>443</v>
      </c>
      <c r="G103" s="18">
        <v>16.2067</v>
      </c>
      <c r="H103" s="18">
        <v>16.2067</v>
      </c>
      <c r="I103" s="16"/>
      <c r="J103" s="16"/>
      <c r="K103" s="16"/>
      <c r="L103" s="16" t="s">
        <v>65</v>
      </c>
      <c r="M103" s="16" t="s">
        <v>66</v>
      </c>
      <c r="N103" s="16" t="s">
        <v>67</v>
      </c>
    </row>
    <row r="104" spans="1:14" s="2" customFormat="1" ht="93" customHeight="1">
      <c r="A104" s="16">
        <v>99</v>
      </c>
      <c r="B104" s="16" t="s">
        <v>444</v>
      </c>
      <c r="C104" s="16" t="s">
        <v>445</v>
      </c>
      <c r="D104" s="16" t="s">
        <v>446</v>
      </c>
      <c r="E104" s="17" t="s">
        <v>63</v>
      </c>
      <c r="F104" s="16" t="s">
        <v>447</v>
      </c>
      <c r="G104" s="18">
        <v>45.8815</v>
      </c>
      <c r="H104" s="18">
        <v>45.8815</v>
      </c>
      <c r="I104" s="16"/>
      <c r="J104" s="16"/>
      <c r="K104" s="16"/>
      <c r="L104" s="16" t="s">
        <v>65</v>
      </c>
      <c r="M104" s="16" t="s">
        <v>66</v>
      </c>
      <c r="N104" s="16" t="s">
        <v>67</v>
      </c>
    </row>
    <row r="105" spans="1:14" s="2" customFormat="1" ht="93" customHeight="1">
      <c r="A105" s="16">
        <v>100</v>
      </c>
      <c r="B105" s="16" t="s">
        <v>448</v>
      </c>
      <c r="C105" s="16" t="s">
        <v>122</v>
      </c>
      <c r="D105" s="16" t="s">
        <v>449</v>
      </c>
      <c r="E105" s="17" t="s">
        <v>63</v>
      </c>
      <c r="F105" s="16" t="s">
        <v>450</v>
      </c>
      <c r="G105" s="18">
        <v>90.2833</v>
      </c>
      <c r="H105" s="18">
        <v>90.2833</v>
      </c>
      <c r="I105" s="16"/>
      <c r="J105" s="16"/>
      <c r="K105" s="16"/>
      <c r="L105" s="16" t="s">
        <v>65</v>
      </c>
      <c r="M105" s="16" t="s">
        <v>66</v>
      </c>
      <c r="N105" s="16" t="s">
        <v>67</v>
      </c>
    </row>
    <row r="106" spans="1:14" s="2" customFormat="1" ht="94" customHeight="1">
      <c r="A106" s="16">
        <v>101</v>
      </c>
      <c r="B106" s="16" t="s">
        <v>451</v>
      </c>
      <c r="C106" s="16" t="s">
        <v>452</v>
      </c>
      <c r="D106" s="16" t="s">
        <v>453</v>
      </c>
      <c r="E106" s="17" t="s">
        <v>63</v>
      </c>
      <c r="F106" s="16" t="s">
        <v>454</v>
      </c>
      <c r="G106" s="18">
        <v>97.6628</v>
      </c>
      <c r="H106" s="18">
        <v>97.6628</v>
      </c>
      <c r="I106" s="16"/>
      <c r="J106" s="16"/>
      <c r="K106" s="16"/>
      <c r="L106" s="16" t="s">
        <v>65</v>
      </c>
      <c r="M106" s="16" t="s">
        <v>66</v>
      </c>
      <c r="N106" s="16" t="s">
        <v>67</v>
      </c>
    </row>
    <row r="107" spans="1:14" s="2" customFormat="1" ht="94" customHeight="1">
      <c r="A107" s="16">
        <v>102</v>
      </c>
      <c r="B107" s="16" t="s">
        <v>455</v>
      </c>
      <c r="C107" s="16" t="s">
        <v>456</v>
      </c>
      <c r="D107" s="16" t="s">
        <v>457</v>
      </c>
      <c r="E107" s="17" t="s">
        <v>63</v>
      </c>
      <c r="F107" s="16" t="s">
        <v>458</v>
      </c>
      <c r="G107" s="18">
        <v>26.655</v>
      </c>
      <c r="H107" s="18">
        <v>26.655</v>
      </c>
      <c r="I107" s="16"/>
      <c r="J107" s="16"/>
      <c r="K107" s="16"/>
      <c r="L107" s="16" t="s">
        <v>65</v>
      </c>
      <c r="M107" s="16" t="s">
        <v>66</v>
      </c>
      <c r="N107" s="16" t="s">
        <v>67</v>
      </c>
    </row>
    <row r="108" spans="1:14" s="2" customFormat="1" ht="94" customHeight="1">
      <c r="A108" s="16">
        <v>103</v>
      </c>
      <c r="B108" s="16" t="s">
        <v>459</v>
      </c>
      <c r="C108" s="16" t="s">
        <v>460</v>
      </c>
      <c r="D108" s="16" t="s">
        <v>461</v>
      </c>
      <c r="E108" s="17" t="s">
        <v>63</v>
      </c>
      <c r="F108" s="16" t="s">
        <v>462</v>
      </c>
      <c r="G108" s="18">
        <v>26.1503</v>
      </c>
      <c r="H108" s="18">
        <v>26.1503</v>
      </c>
      <c r="I108" s="16"/>
      <c r="J108" s="16"/>
      <c r="K108" s="16"/>
      <c r="L108" s="16" t="s">
        <v>65</v>
      </c>
      <c r="M108" s="16" t="s">
        <v>66</v>
      </c>
      <c r="N108" s="16" t="s">
        <v>67</v>
      </c>
    </row>
    <row r="109" spans="1:14" s="2" customFormat="1" ht="94" customHeight="1">
      <c r="A109" s="16">
        <v>104</v>
      </c>
      <c r="B109" s="16" t="s">
        <v>463</v>
      </c>
      <c r="C109" s="16" t="s">
        <v>464</v>
      </c>
      <c r="D109" s="16" t="s">
        <v>465</v>
      </c>
      <c r="E109" s="17" t="s">
        <v>63</v>
      </c>
      <c r="F109" s="16" t="s">
        <v>466</v>
      </c>
      <c r="G109" s="18">
        <v>23</v>
      </c>
      <c r="H109" s="18">
        <v>23</v>
      </c>
      <c r="I109" s="16"/>
      <c r="J109" s="16"/>
      <c r="K109" s="16"/>
      <c r="L109" s="16" t="s">
        <v>65</v>
      </c>
      <c r="M109" s="16" t="s">
        <v>197</v>
      </c>
      <c r="N109" s="16" t="s">
        <v>76</v>
      </c>
    </row>
    <row r="110" spans="1:14" s="2" customFormat="1" ht="84" customHeight="1">
      <c r="A110" s="16">
        <v>105</v>
      </c>
      <c r="B110" s="16" t="s">
        <v>467</v>
      </c>
      <c r="C110" s="16" t="s">
        <v>211</v>
      </c>
      <c r="D110" s="16" t="s">
        <v>468</v>
      </c>
      <c r="E110" s="17" t="s">
        <v>63</v>
      </c>
      <c r="F110" s="16" t="s">
        <v>205</v>
      </c>
      <c r="G110" s="18">
        <v>19.98</v>
      </c>
      <c r="H110" s="18">
        <v>19.98</v>
      </c>
      <c r="I110" s="16"/>
      <c r="J110" s="16"/>
      <c r="K110" s="16"/>
      <c r="L110" s="16" t="s">
        <v>65</v>
      </c>
      <c r="M110" s="16" t="s">
        <v>197</v>
      </c>
      <c r="N110" s="16" t="s">
        <v>76</v>
      </c>
    </row>
    <row r="111" spans="1:14" s="2" customFormat="1" ht="95" customHeight="1">
      <c r="A111" s="16">
        <v>106</v>
      </c>
      <c r="B111" s="16" t="s">
        <v>469</v>
      </c>
      <c r="C111" s="16" t="s">
        <v>470</v>
      </c>
      <c r="D111" s="16" t="s">
        <v>471</v>
      </c>
      <c r="E111" s="17" t="s">
        <v>63</v>
      </c>
      <c r="F111" s="16" t="s">
        <v>472</v>
      </c>
      <c r="G111" s="18">
        <v>56</v>
      </c>
      <c r="H111" s="18">
        <v>56</v>
      </c>
      <c r="I111" s="16"/>
      <c r="J111" s="16"/>
      <c r="K111" s="16"/>
      <c r="L111" s="16" t="s">
        <v>65</v>
      </c>
      <c r="M111" s="16" t="s">
        <v>197</v>
      </c>
      <c r="N111" s="16" t="s">
        <v>76</v>
      </c>
    </row>
    <row r="112" spans="1:14" s="2" customFormat="1" ht="95" customHeight="1">
      <c r="A112" s="16">
        <v>107</v>
      </c>
      <c r="B112" s="16" t="s">
        <v>473</v>
      </c>
      <c r="C112" s="16" t="s">
        <v>102</v>
      </c>
      <c r="D112" s="16" t="s">
        <v>474</v>
      </c>
      <c r="E112" s="17" t="s">
        <v>63</v>
      </c>
      <c r="F112" s="16" t="s">
        <v>475</v>
      </c>
      <c r="G112" s="18">
        <v>27.2</v>
      </c>
      <c r="H112" s="18">
        <v>27.2</v>
      </c>
      <c r="I112" s="16"/>
      <c r="J112" s="16"/>
      <c r="K112" s="16"/>
      <c r="L112" s="16" t="s">
        <v>65</v>
      </c>
      <c r="M112" s="16" t="s">
        <v>197</v>
      </c>
      <c r="N112" s="16" t="s">
        <v>76</v>
      </c>
    </row>
    <row r="113" spans="1:14" s="2" customFormat="1" ht="95" customHeight="1">
      <c r="A113" s="16">
        <v>108</v>
      </c>
      <c r="B113" s="16" t="s">
        <v>476</v>
      </c>
      <c r="C113" s="16" t="s">
        <v>219</v>
      </c>
      <c r="D113" s="16" t="s">
        <v>477</v>
      </c>
      <c r="E113" s="17" t="s">
        <v>63</v>
      </c>
      <c r="F113" s="16" t="s">
        <v>478</v>
      </c>
      <c r="G113" s="18">
        <v>60</v>
      </c>
      <c r="H113" s="18">
        <v>60</v>
      </c>
      <c r="I113" s="16"/>
      <c r="J113" s="16"/>
      <c r="K113" s="16"/>
      <c r="L113" s="16" t="s">
        <v>65</v>
      </c>
      <c r="M113" s="16" t="s">
        <v>197</v>
      </c>
      <c r="N113" s="16" t="s">
        <v>76</v>
      </c>
    </row>
    <row r="114" spans="1:14" s="2" customFormat="1" ht="101" customHeight="1">
      <c r="A114" s="16">
        <v>109</v>
      </c>
      <c r="B114" s="16" t="s">
        <v>479</v>
      </c>
      <c r="C114" s="16" t="s">
        <v>289</v>
      </c>
      <c r="D114" s="16" t="s">
        <v>480</v>
      </c>
      <c r="E114" s="17" t="s">
        <v>63</v>
      </c>
      <c r="F114" s="16" t="s">
        <v>481</v>
      </c>
      <c r="G114" s="18">
        <v>75.78</v>
      </c>
      <c r="H114" s="18">
        <v>75.78</v>
      </c>
      <c r="I114" s="16"/>
      <c r="J114" s="16"/>
      <c r="K114" s="16"/>
      <c r="L114" s="16" t="s">
        <v>65</v>
      </c>
      <c r="M114" s="16" t="s">
        <v>197</v>
      </c>
      <c r="N114" s="16" t="s">
        <v>76</v>
      </c>
    </row>
    <row r="115" spans="1:14" s="2" customFormat="1" ht="92" customHeight="1">
      <c r="A115" s="16">
        <v>110</v>
      </c>
      <c r="B115" s="16" t="s">
        <v>482</v>
      </c>
      <c r="C115" s="16" t="s">
        <v>483</v>
      </c>
      <c r="D115" s="16" t="s">
        <v>484</v>
      </c>
      <c r="E115" s="17" t="s">
        <v>63</v>
      </c>
      <c r="F115" s="16" t="s">
        <v>485</v>
      </c>
      <c r="G115" s="18">
        <v>97.05</v>
      </c>
      <c r="H115" s="18">
        <v>97.05</v>
      </c>
      <c r="I115" s="16"/>
      <c r="J115" s="16"/>
      <c r="K115" s="16"/>
      <c r="L115" s="16" t="s">
        <v>65</v>
      </c>
      <c r="M115" s="16" t="s">
        <v>197</v>
      </c>
      <c r="N115" s="16" t="s">
        <v>76</v>
      </c>
    </row>
    <row r="116" spans="1:14" s="2" customFormat="1" ht="93" customHeight="1">
      <c r="A116" s="16">
        <v>111</v>
      </c>
      <c r="B116" s="16" t="s">
        <v>486</v>
      </c>
      <c r="C116" s="16" t="s">
        <v>89</v>
      </c>
      <c r="D116" s="16" t="s">
        <v>477</v>
      </c>
      <c r="E116" s="17" t="s">
        <v>63</v>
      </c>
      <c r="F116" s="16" t="s">
        <v>487</v>
      </c>
      <c r="G116" s="18">
        <v>60</v>
      </c>
      <c r="H116" s="18">
        <v>60</v>
      </c>
      <c r="I116" s="16"/>
      <c r="J116" s="16"/>
      <c r="K116" s="16"/>
      <c r="L116" s="16" t="s">
        <v>65</v>
      </c>
      <c r="M116" s="16" t="s">
        <v>197</v>
      </c>
      <c r="N116" s="16" t="s">
        <v>76</v>
      </c>
    </row>
    <row r="117" spans="1:14" s="2" customFormat="1" ht="95" customHeight="1">
      <c r="A117" s="16">
        <v>112</v>
      </c>
      <c r="B117" s="16" t="s">
        <v>488</v>
      </c>
      <c r="C117" s="16" t="s">
        <v>130</v>
      </c>
      <c r="D117" s="16" t="s">
        <v>489</v>
      </c>
      <c r="E117" s="17" t="s">
        <v>63</v>
      </c>
      <c r="F117" s="16" t="s">
        <v>490</v>
      </c>
      <c r="G117" s="18">
        <v>97.6</v>
      </c>
      <c r="H117" s="18">
        <v>97.6</v>
      </c>
      <c r="I117" s="16"/>
      <c r="J117" s="16"/>
      <c r="K117" s="16"/>
      <c r="L117" s="16" t="s">
        <v>65</v>
      </c>
      <c r="M117" s="16" t="s">
        <v>197</v>
      </c>
      <c r="N117" s="16" t="s">
        <v>76</v>
      </c>
    </row>
    <row r="118" spans="1:14" s="2" customFormat="1" ht="94" customHeight="1">
      <c r="A118" s="16">
        <v>113</v>
      </c>
      <c r="B118" s="16" t="s">
        <v>491</v>
      </c>
      <c r="C118" s="16" t="s">
        <v>492</v>
      </c>
      <c r="D118" s="16" t="s">
        <v>493</v>
      </c>
      <c r="E118" s="17" t="s">
        <v>63</v>
      </c>
      <c r="F118" s="16" t="s">
        <v>494</v>
      </c>
      <c r="G118" s="18">
        <v>115.6</v>
      </c>
      <c r="H118" s="18">
        <v>115.6</v>
      </c>
      <c r="I118" s="16"/>
      <c r="J118" s="16"/>
      <c r="K118" s="16"/>
      <c r="L118" s="16" t="s">
        <v>65</v>
      </c>
      <c r="M118" s="16" t="s">
        <v>197</v>
      </c>
      <c r="N118" s="16" t="s">
        <v>76</v>
      </c>
    </row>
    <row r="119" spans="1:14" s="2" customFormat="1" ht="94" customHeight="1">
      <c r="A119" s="16">
        <v>114</v>
      </c>
      <c r="B119" s="16" t="s">
        <v>495</v>
      </c>
      <c r="C119" s="16" t="s">
        <v>118</v>
      </c>
      <c r="D119" s="16" t="s">
        <v>496</v>
      </c>
      <c r="E119" s="17" t="s">
        <v>63</v>
      </c>
      <c r="F119" s="16" t="s">
        <v>497</v>
      </c>
      <c r="G119" s="18">
        <v>102</v>
      </c>
      <c r="H119" s="18">
        <v>102</v>
      </c>
      <c r="I119" s="16"/>
      <c r="J119" s="16"/>
      <c r="K119" s="16"/>
      <c r="L119" s="16" t="s">
        <v>65</v>
      </c>
      <c r="M119" s="16" t="s">
        <v>197</v>
      </c>
      <c r="N119" s="16" t="s">
        <v>76</v>
      </c>
    </row>
    <row r="120" spans="1:14" s="2" customFormat="1" ht="94" customHeight="1">
      <c r="A120" s="16">
        <v>115</v>
      </c>
      <c r="B120" s="16" t="s">
        <v>498</v>
      </c>
      <c r="C120" s="16" t="s">
        <v>122</v>
      </c>
      <c r="D120" s="16" t="s">
        <v>499</v>
      </c>
      <c r="E120" s="17" t="s">
        <v>63</v>
      </c>
      <c r="F120" s="16" t="s">
        <v>500</v>
      </c>
      <c r="G120" s="18">
        <v>84.8</v>
      </c>
      <c r="H120" s="18">
        <v>84.8</v>
      </c>
      <c r="I120" s="16"/>
      <c r="J120" s="16"/>
      <c r="K120" s="16"/>
      <c r="L120" s="16" t="s">
        <v>65</v>
      </c>
      <c r="M120" s="16" t="s">
        <v>197</v>
      </c>
      <c r="N120" s="16" t="s">
        <v>76</v>
      </c>
    </row>
    <row r="121" spans="1:14" s="2" customFormat="1" ht="94" customHeight="1">
      <c r="A121" s="16">
        <v>116</v>
      </c>
      <c r="B121" s="16" t="s">
        <v>501</v>
      </c>
      <c r="C121" s="16" t="s">
        <v>265</v>
      </c>
      <c r="D121" s="16" t="s">
        <v>502</v>
      </c>
      <c r="E121" s="17" t="s">
        <v>63</v>
      </c>
      <c r="F121" s="16" t="s">
        <v>503</v>
      </c>
      <c r="G121" s="18">
        <v>80.9</v>
      </c>
      <c r="H121" s="18">
        <v>80.9</v>
      </c>
      <c r="I121" s="16"/>
      <c r="J121" s="16"/>
      <c r="K121" s="16"/>
      <c r="L121" s="16" t="s">
        <v>65</v>
      </c>
      <c r="M121" s="16" t="s">
        <v>197</v>
      </c>
      <c r="N121" s="16" t="s">
        <v>76</v>
      </c>
    </row>
    <row r="122" spans="1:14" s="2" customFormat="1" ht="107" customHeight="1">
      <c r="A122" s="16">
        <v>117</v>
      </c>
      <c r="B122" s="16" t="s">
        <v>504</v>
      </c>
      <c r="C122" s="16" t="s">
        <v>146</v>
      </c>
      <c r="D122" s="16" t="s">
        <v>505</v>
      </c>
      <c r="E122" s="17" t="s">
        <v>63</v>
      </c>
      <c r="F122" s="16" t="s">
        <v>506</v>
      </c>
      <c r="G122" s="18">
        <v>52.15</v>
      </c>
      <c r="H122" s="18">
        <v>52.15</v>
      </c>
      <c r="I122" s="16"/>
      <c r="J122" s="16"/>
      <c r="K122" s="16"/>
      <c r="L122" s="16" t="s">
        <v>65</v>
      </c>
      <c r="M122" s="16" t="s">
        <v>197</v>
      </c>
      <c r="N122" s="16" t="s">
        <v>76</v>
      </c>
    </row>
    <row r="123" spans="1:14" s="2" customFormat="1" ht="147" customHeight="1">
      <c r="A123" s="16">
        <v>118</v>
      </c>
      <c r="B123" s="16" t="s">
        <v>507</v>
      </c>
      <c r="C123" s="16" t="s">
        <v>508</v>
      </c>
      <c r="D123" s="16" t="s">
        <v>509</v>
      </c>
      <c r="E123" s="17" t="s">
        <v>63</v>
      </c>
      <c r="F123" s="16" t="s">
        <v>510</v>
      </c>
      <c r="G123" s="18">
        <v>42.44</v>
      </c>
      <c r="H123" s="18">
        <v>42.44</v>
      </c>
      <c r="I123" s="16"/>
      <c r="J123" s="16"/>
      <c r="K123" s="16"/>
      <c r="L123" s="16" t="s">
        <v>65</v>
      </c>
      <c r="M123" s="16" t="s">
        <v>197</v>
      </c>
      <c r="N123" s="16" t="s">
        <v>76</v>
      </c>
    </row>
    <row r="124" spans="1:14" s="2" customFormat="1" ht="103" customHeight="1">
      <c r="A124" s="16">
        <v>119</v>
      </c>
      <c r="B124" s="16" t="s">
        <v>511</v>
      </c>
      <c r="C124" s="16" t="s">
        <v>512</v>
      </c>
      <c r="D124" s="16" t="s">
        <v>513</v>
      </c>
      <c r="E124" s="17" t="s">
        <v>63</v>
      </c>
      <c r="F124" s="16" t="s">
        <v>514</v>
      </c>
      <c r="G124" s="18">
        <v>40</v>
      </c>
      <c r="H124" s="18">
        <v>40</v>
      </c>
      <c r="I124" s="16"/>
      <c r="J124" s="16"/>
      <c r="K124" s="16"/>
      <c r="L124" s="16" t="s">
        <v>65</v>
      </c>
      <c r="M124" s="16" t="s">
        <v>197</v>
      </c>
      <c r="N124" s="16" t="s">
        <v>76</v>
      </c>
    </row>
    <row r="125" spans="1:14" s="2" customFormat="1" ht="95" customHeight="1">
      <c r="A125" s="16">
        <v>120</v>
      </c>
      <c r="B125" s="16" t="s">
        <v>515</v>
      </c>
      <c r="C125" s="16" t="s">
        <v>276</v>
      </c>
      <c r="D125" s="16" t="s">
        <v>516</v>
      </c>
      <c r="E125" s="17" t="s">
        <v>63</v>
      </c>
      <c r="F125" s="16" t="s">
        <v>517</v>
      </c>
      <c r="G125" s="18">
        <v>153.96</v>
      </c>
      <c r="H125" s="18">
        <v>153.96</v>
      </c>
      <c r="I125" s="16"/>
      <c r="J125" s="16"/>
      <c r="K125" s="16"/>
      <c r="L125" s="16" t="s">
        <v>65</v>
      </c>
      <c r="M125" s="16" t="s">
        <v>197</v>
      </c>
      <c r="N125" s="16" t="s">
        <v>76</v>
      </c>
    </row>
    <row r="126" spans="1:14" s="2" customFormat="1" ht="95" customHeight="1">
      <c r="A126" s="16">
        <v>121</v>
      </c>
      <c r="B126" s="16" t="s">
        <v>518</v>
      </c>
      <c r="C126" s="16" t="s">
        <v>519</v>
      </c>
      <c r="D126" s="16" t="s">
        <v>520</v>
      </c>
      <c r="E126" s="17" t="s">
        <v>63</v>
      </c>
      <c r="F126" s="16" t="s">
        <v>521</v>
      </c>
      <c r="G126" s="18">
        <v>70.04</v>
      </c>
      <c r="H126" s="18">
        <v>70.04</v>
      </c>
      <c r="I126" s="16"/>
      <c r="J126" s="16"/>
      <c r="K126" s="16"/>
      <c r="L126" s="16" t="s">
        <v>65</v>
      </c>
      <c r="M126" s="16" t="s">
        <v>197</v>
      </c>
      <c r="N126" s="16" t="s">
        <v>76</v>
      </c>
    </row>
    <row r="127" spans="1:14" s="2" customFormat="1" ht="95" customHeight="1">
      <c r="A127" s="16">
        <v>122</v>
      </c>
      <c r="B127" s="16" t="s">
        <v>522</v>
      </c>
      <c r="C127" s="16" t="s">
        <v>523</v>
      </c>
      <c r="D127" s="16" t="s">
        <v>524</v>
      </c>
      <c r="E127" s="17" t="s">
        <v>63</v>
      </c>
      <c r="F127" s="16" t="s">
        <v>525</v>
      </c>
      <c r="G127" s="18">
        <v>42</v>
      </c>
      <c r="H127" s="18">
        <v>42</v>
      </c>
      <c r="I127" s="16"/>
      <c r="J127" s="16"/>
      <c r="K127" s="16"/>
      <c r="L127" s="16" t="s">
        <v>65</v>
      </c>
      <c r="M127" s="16" t="s">
        <v>197</v>
      </c>
      <c r="N127" s="16" t="s">
        <v>67</v>
      </c>
    </row>
    <row r="128" spans="1:14" s="2" customFormat="1" ht="95" customHeight="1">
      <c r="A128" s="16">
        <v>123</v>
      </c>
      <c r="B128" s="16" t="s">
        <v>526</v>
      </c>
      <c r="C128" s="16" t="s">
        <v>527</v>
      </c>
      <c r="D128" s="16" t="s">
        <v>528</v>
      </c>
      <c r="E128" s="17" t="s">
        <v>63</v>
      </c>
      <c r="F128" s="16" t="s">
        <v>529</v>
      </c>
      <c r="G128" s="18">
        <v>0.4</v>
      </c>
      <c r="H128" s="18">
        <v>0.4</v>
      </c>
      <c r="I128" s="16"/>
      <c r="J128" s="16"/>
      <c r="K128" s="16"/>
      <c r="L128" s="16" t="s">
        <v>65</v>
      </c>
      <c r="M128" s="16" t="s">
        <v>197</v>
      </c>
      <c r="N128" s="16" t="s">
        <v>67</v>
      </c>
    </row>
    <row r="129" spans="1:14" s="2" customFormat="1" ht="93" customHeight="1">
      <c r="A129" s="16">
        <v>124</v>
      </c>
      <c r="B129" s="16" t="s">
        <v>530</v>
      </c>
      <c r="C129" s="16" t="s">
        <v>445</v>
      </c>
      <c r="D129" s="16" t="s">
        <v>531</v>
      </c>
      <c r="E129" s="17" t="s">
        <v>63</v>
      </c>
      <c r="F129" s="16" t="s">
        <v>532</v>
      </c>
      <c r="G129" s="18">
        <v>55</v>
      </c>
      <c r="H129" s="18">
        <v>55</v>
      </c>
      <c r="I129" s="16"/>
      <c r="J129" s="16"/>
      <c r="K129" s="16"/>
      <c r="L129" s="16" t="s">
        <v>65</v>
      </c>
      <c r="M129" s="16" t="s">
        <v>197</v>
      </c>
      <c r="N129" s="16" t="s">
        <v>67</v>
      </c>
    </row>
    <row r="130" spans="1:14" s="2" customFormat="1" ht="93" customHeight="1">
      <c r="A130" s="16">
        <v>125</v>
      </c>
      <c r="B130" s="16" t="s">
        <v>533</v>
      </c>
      <c r="C130" s="16" t="s">
        <v>69</v>
      </c>
      <c r="D130" s="16" t="s">
        <v>534</v>
      </c>
      <c r="E130" s="17" t="s">
        <v>63</v>
      </c>
      <c r="F130" s="16" t="s">
        <v>535</v>
      </c>
      <c r="G130" s="18">
        <v>2.1</v>
      </c>
      <c r="H130" s="18">
        <v>2.1</v>
      </c>
      <c r="I130" s="16"/>
      <c r="J130" s="16"/>
      <c r="K130" s="16"/>
      <c r="L130" s="16" t="s">
        <v>65</v>
      </c>
      <c r="M130" s="16" t="s">
        <v>197</v>
      </c>
      <c r="N130" s="16" t="s">
        <v>67</v>
      </c>
    </row>
    <row r="131" spans="1:14" s="2" customFormat="1" ht="93" customHeight="1">
      <c r="A131" s="16">
        <v>126</v>
      </c>
      <c r="B131" s="16" t="s">
        <v>536</v>
      </c>
      <c r="C131" s="16" t="s">
        <v>438</v>
      </c>
      <c r="D131" s="16" t="s">
        <v>537</v>
      </c>
      <c r="E131" s="17" t="s">
        <v>63</v>
      </c>
      <c r="F131" s="16" t="s">
        <v>538</v>
      </c>
      <c r="G131" s="18">
        <v>14</v>
      </c>
      <c r="H131" s="18">
        <v>14</v>
      </c>
      <c r="I131" s="16"/>
      <c r="J131" s="16"/>
      <c r="K131" s="16"/>
      <c r="L131" s="16" t="s">
        <v>65</v>
      </c>
      <c r="M131" s="16" t="s">
        <v>197</v>
      </c>
      <c r="N131" s="16" t="s">
        <v>67</v>
      </c>
    </row>
    <row r="132" spans="1:14" s="2" customFormat="1" ht="93" customHeight="1">
      <c r="A132" s="16">
        <v>127</v>
      </c>
      <c r="B132" s="16" t="s">
        <v>539</v>
      </c>
      <c r="C132" s="16" t="s">
        <v>73</v>
      </c>
      <c r="D132" s="16" t="s">
        <v>540</v>
      </c>
      <c r="E132" s="17" t="s">
        <v>63</v>
      </c>
      <c r="F132" s="16" t="s">
        <v>541</v>
      </c>
      <c r="G132" s="18">
        <v>28</v>
      </c>
      <c r="H132" s="18">
        <v>28</v>
      </c>
      <c r="I132" s="16"/>
      <c r="J132" s="16"/>
      <c r="K132" s="16"/>
      <c r="L132" s="16" t="s">
        <v>65</v>
      </c>
      <c r="M132" s="16" t="s">
        <v>197</v>
      </c>
      <c r="N132" s="16" t="s">
        <v>67</v>
      </c>
    </row>
    <row r="133" spans="1:14" s="2" customFormat="1" ht="94" customHeight="1">
      <c r="A133" s="16">
        <v>128</v>
      </c>
      <c r="B133" s="16" t="s">
        <v>542</v>
      </c>
      <c r="C133" s="16" t="s">
        <v>211</v>
      </c>
      <c r="D133" s="16" t="s">
        <v>543</v>
      </c>
      <c r="E133" s="17" t="s">
        <v>63</v>
      </c>
      <c r="F133" s="16" t="s">
        <v>544</v>
      </c>
      <c r="G133" s="18">
        <v>4</v>
      </c>
      <c r="H133" s="18">
        <v>4</v>
      </c>
      <c r="I133" s="16"/>
      <c r="J133" s="16"/>
      <c r="K133" s="16"/>
      <c r="L133" s="16" t="s">
        <v>65</v>
      </c>
      <c r="M133" s="16" t="s">
        <v>197</v>
      </c>
      <c r="N133" s="16" t="s">
        <v>67</v>
      </c>
    </row>
    <row r="134" spans="1:14" s="2" customFormat="1" ht="94" customHeight="1">
      <c r="A134" s="16">
        <v>129</v>
      </c>
      <c r="B134" s="16" t="s">
        <v>545</v>
      </c>
      <c r="C134" s="16" t="s">
        <v>199</v>
      </c>
      <c r="D134" s="16" t="s">
        <v>546</v>
      </c>
      <c r="E134" s="17" t="s">
        <v>63</v>
      </c>
      <c r="F134" s="16" t="s">
        <v>547</v>
      </c>
      <c r="G134" s="18">
        <v>4</v>
      </c>
      <c r="H134" s="18">
        <v>4</v>
      </c>
      <c r="I134" s="16"/>
      <c r="J134" s="16"/>
      <c r="K134" s="16"/>
      <c r="L134" s="16" t="s">
        <v>65</v>
      </c>
      <c r="M134" s="16" t="s">
        <v>197</v>
      </c>
      <c r="N134" s="16" t="s">
        <v>67</v>
      </c>
    </row>
    <row r="135" spans="1:14" s="2" customFormat="1" ht="94" customHeight="1">
      <c r="A135" s="16">
        <v>130</v>
      </c>
      <c r="B135" s="16" t="s">
        <v>548</v>
      </c>
      <c r="C135" s="16" t="s">
        <v>464</v>
      </c>
      <c r="D135" s="16" t="s">
        <v>543</v>
      </c>
      <c r="E135" s="17" t="s">
        <v>63</v>
      </c>
      <c r="F135" s="16" t="s">
        <v>466</v>
      </c>
      <c r="G135" s="18">
        <v>30</v>
      </c>
      <c r="H135" s="18">
        <v>30</v>
      </c>
      <c r="I135" s="16"/>
      <c r="J135" s="16"/>
      <c r="K135" s="16"/>
      <c r="L135" s="16" t="s">
        <v>65</v>
      </c>
      <c r="M135" s="16" t="s">
        <v>197</v>
      </c>
      <c r="N135" s="16" t="s">
        <v>67</v>
      </c>
    </row>
    <row r="136" spans="1:14" s="2" customFormat="1" ht="94" customHeight="1">
      <c r="A136" s="16">
        <v>131</v>
      </c>
      <c r="B136" s="16" t="s">
        <v>549</v>
      </c>
      <c r="C136" s="16" t="s">
        <v>550</v>
      </c>
      <c r="D136" s="16" t="s">
        <v>551</v>
      </c>
      <c r="E136" s="17" t="s">
        <v>63</v>
      </c>
      <c r="F136" s="16" t="s">
        <v>552</v>
      </c>
      <c r="G136" s="18">
        <v>104</v>
      </c>
      <c r="H136" s="18">
        <v>104</v>
      </c>
      <c r="I136" s="16"/>
      <c r="J136" s="16"/>
      <c r="K136" s="16"/>
      <c r="L136" s="16" t="s">
        <v>65</v>
      </c>
      <c r="M136" s="16" t="s">
        <v>197</v>
      </c>
      <c r="N136" s="16" t="s">
        <v>67</v>
      </c>
    </row>
    <row r="137" spans="1:14" s="2" customFormat="1" ht="92" customHeight="1">
      <c r="A137" s="16">
        <v>132</v>
      </c>
      <c r="B137" s="16" t="s">
        <v>553</v>
      </c>
      <c r="C137" s="16" t="s">
        <v>219</v>
      </c>
      <c r="D137" s="16" t="s">
        <v>554</v>
      </c>
      <c r="E137" s="17" t="s">
        <v>63</v>
      </c>
      <c r="F137" s="16" t="s">
        <v>478</v>
      </c>
      <c r="G137" s="18">
        <v>8</v>
      </c>
      <c r="H137" s="18">
        <v>8</v>
      </c>
      <c r="I137" s="16"/>
      <c r="J137" s="16"/>
      <c r="K137" s="16"/>
      <c r="L137" s="16" t="s">
        <v>65</v>
      </c>
      <c r="M137" s="16" t="s">
        <v>197</v>
      </c>
      <c r="N137" s="16" t="s">
        <v>67</v>
      </c>
    </row>
    <row r="138" spans="1:14" s="2" customFormat="1" ht="92" customHeight="1">
      <c r="A138" s="16">
        <v>133</v>
      </c>
      <c r="B138" s="16" t="s">
        <v>555</v>
      </c>
      <c r="C138" s="16" t="s">
        <v>102</v>
      </c>
      <c r="D138" s="16" t="s">
        <v>556</v>
      </c>
      <c r="E138" s="17" t="s">
        <v>63</v>
      </c>
      <c r="F138" s="16" t="s">
        <v>475</v>
      </c>
      <c r="G138" s="18">
        <v>4</v>
      </c>
      <c r="H138" s="18">
        <v>4</v>
      </c>
      <c r="I138" s="16"/>
      <c r="J138" s="16"/>
      <c r="K138" s="16"/>
      <c r="L138" s="16" t="s">
        <v>65</v>
      </c>
      <c r="M138" s="16" t="s">
        <v>197</v>
      </c>
      <c r="N138" s="16" t="s">
        <v>67</v>
      </c>
    </row>
    <row r="139" spans="1:14" s="2" customFormat="1" ht="92" customHeight="1">
      <c r="A139" s="16">
        <v>134</v>
      </c>
      <c r="B139" s="16" t="s">
        <v>557</v>
      </c>
      <c r="C139" s="16" t="s">
        <v>558</v>
      </c>
      <c r="D139" s="16" t="s">
        <v>546</v>
      </c>
      <c r="E139" s="17" t="s">
        <v>63</v>
      </c>
      <c r="F139" s="16" t="s">
        <v>559</v>
      </c>
      <c r="G139" s="18">
        <v>30</v>
      </c>
      <c r="H139" s="18">
        <v>30</v>
      </c>
      <c r="I139" s="16"/>
      <c r="J139" s="16"/>
      <c r="K139" s="16"/>
      <c r="L139" s="16" t="s">
        <v>65</v>
      </c>
      <c r="M139" s="16" t="s">
        <v>197</v>
      </c>
      <c r="N139" s="16" t="s">
        <v>67</v>
      </c>
    </row>
    <row r="140" spans="1:14" s="2" customFormat="1" ht="92" customHeight="1">
      <c r="A140" s="16">
        <v>135</v>
      </c>
      <c r="B140" s="16" t="s">
        <v>560</v>
      </c>
      <c r="C140" s="16" t="s">
        <v>470</v>
      </c>
      <c r="D140" s="16" t="s">
        <v>561</v>
      </c>
      <c r="E140" s="17" t="s">
        <v>63</v>
      </c>
      <c r="F140" s="16" t="s">
        <v>472</v>
      </c>
      <c r="G140" s="18">
        <v>85</v>
      </c>
      <c r="H140" s="18">
        <v>85</v>
      </c>
      <c r="I140" s="16"/>
      <c r="J140" s="16"/>
      <c r="K140" s="16"/>
      <c r="L140" s="16" t="s">
        <v>65</v>
      </c>
      <c r="M140" s="16" t="s">
        <v>197</v>
      </c>
      <c r="N140" s="16" t="s">
        <v>67</v>
      </c>
    </row>
    <row r="141" spans="1:14" s="2" customFormat="1" ht="97" customHeight="1">
      <c r="A141" s="16">
        <v>136</v>
      </c>
      <c r="B141" s="16" t="s">
        <v>562</v>
      </c>
      <c r="C141" s="16" t="s">
        <v>289</v>
      </c>
      <c r="D141" s="16" t="s">
        <v>563</v>
      </c>
      <c r="E141" s="17" t="s">
        <v>63</v>
      </c>
      <c r="F141" s="16" t="s">
        <v>481</v>
      </c>
      <c r="G141" s="18">
        <v>569.6</v>
      </c>
      <c r="H141" s="18">
        <v>569.6</v>
      </c>
      <c r="I141" s="16"/>
      <c r="J141" s="16"/>
      <c r="K141" s="16"/>
      <c r="L141" s="16" t="s">
        <v>65</v>
      </c>
      <c r="M141" s="16" t="s">
        <v>197</v>
      </c>
      <c r="N141" s="16" t="s">
        <v>76</v>
      </c>
    </row>
    <row r="142" spans="1:14" s="2" customFormat="1" ht="97" customHeight="1">
      <c r="A142" s="16">
        <v>137</v>
      </c>
      <c r="B142" s="16" t="s">
        <v>564</v>
      </c>
      <c r="C142" s="16" t="s">
        <v>565</v>
      </c>
      <c r="D142" s="16" t="s">
        <v>566</v>
      </c>
      <c r="E142" s="17" t="s">
        <v>63</v>
      </c>
      <c r="F142" s="16" t="s">
        <v>567</v>
      </c>
      <c r="G142" s="18">
        <v>1</v>
      </c>
      <c r="H142" s="18">
        <v>1</v>
      </c>
      <c r="I142" s="16"/>
      <c r="J142" s="16"/>
      <c r="K142" s="16"/>
      <c r="L142" s="16" t="s">
        <v>65</v>
      </c>
      <c r="M142" s="16" t="s">
        <v>197</v>
      </c>
      <c r="N142" s="16" t="s">
        <v>76</v>
      </c>
    </row>
    <row r="143" spans="1:14" s="2" customFormat="1" ht="86" customHeight="1">
      <c r="A143" s="16">
        <v>138</v>
      </c>
      <c r="B143" s="16" t="s">
        <v>568</v>
      </c>
      <c r="C143" s="16" t="s">
        <v>569</v>
      </c>
      <c r="D143" s="16" t="s">
        <v>570</v>
      </c>
      <c r="E143" s="17" t="s">
        <v>63</v>
      </c>
      <c r="F143" s="16" t="s">
        <v>571</v>
      </c>
      <c r="G143" s="18">
        <v>2.36</v>
      </c>
      <c r="H143" s="18">
        <v>2.36</v>
      </c>
      <c r="I143" s="16"/>
      <c r="J143" s="16"/>
      <c r="K143" s="16"/>
      <c r="L143" s="16" t="s">
        <v>65</v>
      </c>
      <c r="M143" s="16" t="s">
        <v>197</v>
      </c>
      <c r="N143" s="16" t="s">
        <v>76</v>
      </c>
    </row>
    <row r="144" spans="1:14" s="2" customFormat="1" ht="97" customHeight="1">
      <c r="A144" s="16">
        <v>139</v>
      </c>
      <c r="B144" s="16" t="s">
        <v>572</v>
      </c>
      <c r="C144" s="16" t="s">
        <v>573</v>
      </c>
      <c r="D144" s="16" t="s">
        <v>574</v>
      </c>
      <c r="E144" s="17" t="s">
        <v>63</v>
      </c>
      <c r="F144" s="16" t="s">
        <v>575</v>
      </c>
      <c r="G144" s="18">
        <v>2.4</v>
      </c>
      <c r="H144" s="18">
        <v>2.4</v>
      </c>
      <c r="I144" s="16"/>
      <c r="J144" s="16"/>
      <c r="K144" s="16"/>
      <c r="L144" s="16" t="s">
        <v>65</v>
      </c>
      <c r="M144" s="16" t="s">
        <v>197</v>
      </c>
      <c r="N144" s="16" t="s">
        <v>67</v>
      </c>
    </row>
    <row r="145" spans="1:14" s="2" customFormat="1" ht="94" customHeight="1">
      <c r="A145" s="16">
        <v>140</v>
      </c>
      <c r="B145" s="16" t="s">
        <v>576</v>
      </c>
      <c r="C145" s="16" t="s">
        <v>89</v>
      </c>
      <c r="D145" s="16" t="s">
        <v>577</v>
      </c>
      <c r="E145" s="17" t="s">
        <v>63</v>
      </c>
      <c r="F145" s="16" t="s">
        <v>487</v>
      </c>
      <c r="G145" s="18">
        <v>8</v>
      </c>
      <c r="H145" s="18">
        <v>8</v>
      </c>
      <c r="I145" s="16"/>
      <c r="J145" s="16"/>
      <c r="K145" s="16"/>
      <c r="L145" s="16" t="s">
        <v>65</v>
      </c>
      <c r="M145" s="16" t="s">
        <v>197</v>
      </c>
      <c r="N145" s="16" t="s">
        <v>67</v>
      </c>
    </row>
    <row r="146" spans="1:14" s="2" customFormat="1" ht="94" customHeight="1">
      <c r="A146" s="16">
        <v>141</v>
      </c>
      <c r="B146" s="16" t="s">
        <v>578</v>
      </c>
      <c r="C146" s="16" t="s">
        <v>579</v>
      </c>
      <c r="D146" s="16" t="s">
        <v>580</v>
      </c>
      <c r="E146" s="17" t="s">
        <v>63</v>
      </c>
      <c r="F146" s="16" t="s">
        <v>581</v>
      </c>
      <c r="G146" s="18">
        <v>0.8</v>
      </c>
      <c r="H146" s="18">
        <v>0.8</v>
      </c>
      <c r="I146" s="16"/>
      <c r="J146" s="16"/>
      <c r="K146" s="16"/>
      <c r="L146" s="16" t="s">
        <v>65</v>
      </c>
      <c r="M146" s="16" t="s">
        <v>197</v>
      </c>
      <c r="N146" s="16" t="s">
        <v>67</v>
      </c>
    </row>
    <row r="147" spans="1:14" s="2" customFormat="1" ht="94" customHeight="1">
      <c r="A147" s="16">
        <v>142</v>
      </c>
      <c r="B147" s="16" t="s">
        <v>582</v>
      </c>
      <c r="C147" s="16" t="s">
        <v>86</v>
      </c>
      <c r="D147" s="16" t="s">
        <v>574</v>
      </c>
      <c r="E147" s="17" t="s">
        <v>63</v>
      </c>
      <c r="F147" s="16" t="s">
        <v>583</v>
      </c>
      <c r="G147" s="18">
        <v>5.6</v>
      </c>
      <c r="H147" s="18">
        <v>5.6</v>
      </c>
      <c r="I147" s="16"/>
      <c r="J147" s="16"/>
      <c r="K147" s="16"/>
      <c r="L147" s="16" t="s">
        <v>65</v>
      </c>
      <c r="M147" s="16" t="s">
        <v>197</v>
      </c>
      <c r="N147" s="16" t="s">
        <v>67</v>
      </c>
    </row>
    <row r="148" spans="1:14" s="2" customFormat="1" ht="94" customHeight="1">
      <c r="A148" s="16">
        <v>143</v>
      </c>
      <c r="B148" s="16" t="s">
        <v>584</v>
      </c>
      <c r="C148" s="16" t="s">
        <v>483</v>
      </c>
      <c r="D148" s="16" t="s">
        <v>585</v>
      </c>
      <c r="E148" s="17" t="s">
        <v>63</v>
      </c>
      <c r="F148" s="16" t="s">
        <v>485</v>
      </c>
      <c r="G148" s="18">
        <v>107</v>
      </c>
      <c r="H148" s="18">
        <v>107</v>
      </c>
      <c r="I148" s="16"/>
      <c r="J148" s="16"/>
      <c r="K148" s="16"/>
      <c r="L148" s="16" t="s">
        <v>65</v>
      </c>
      <c r="M148" s="16" t="s">
        <v>197</v>
      </c>
      <c r="N148" s="16" t="s">
        <v>67</v>
      </c>
    </row>
    <row r="149" spans="1:14" s="2" customFormat="1" ht="88" customHeight="1">
      <c r="A149" s="16">
        <v>144</v>
      </c>
      <c r="B149" s="16" t="s">
        <v>586</v>
      </c>
      <c r="C149" s="16" t="s">
        <v>587</v>
      </c>
      <c r="D149" s="16" t="s">
        <v>588</v>
      </c>
      <c r="E149" s="17" t="s">
        <v>63</v>
      </c>
      <c r="F149" s="16" t="s">
        <v>589</v>
      </c>
      <c r="G149" s="18">
        <v>0.4</v>
      </c>
      <c r="H149" s="18">
        <v>0.4</v>
      </c>
      <c r="I149" s="16"/>
      <c r="J149" s="16"/>
      <c r="K149" s="16"/>
      <c r="L149" s="16" t="s">
        <v>65</v>
      </c>
      <c r="M149" s="16" t="s">
        <v>197</v>
      </c>
      <c r="N149" s="16" t="s">
        <v>67</v>
      </c>
    </row>
    <row r="150" spans="1:14" s="2" customFormat="1" ht="96" customHeight="1">
      <c r="A150" s="16">
        <v>145</v>
      </c>
      <c r="B150" s="16" t="s">
        <v>590</v>
      </c>
      <c r="C150" s="16" t="s">
        <v>591</v>
      </c>
      <c r="D150" s="16" t="s">
        <v>592</v>
      </c>
      <c r="E150" s="17" t="s">
        <v>63</v>
      </c>
      <c r="F150" s="16" t="s">
        <v>593</v>
      </c>
      <c r="G150" s="18">
        <v>0.8</v>
      </c>
      <c r="H150" s="18">
        <v>0.8</v>
      </c>
      <c r="I150" s="16"/>
      <c r="J150" s="16"/>
      <c r="K150" s="16"/>
      <c r="L150" s="16" t="s">
        <v>65</v>
      </c>
      <c r="M150" s="16" t="s">
        <v>197</v>
      </c>
      <c r="N150" s="16" t="s">
        <v>67</v>
      </c>
    </row>
    <row r="151" spans="1:14" s="2" customFormat="1" ht="96" customHeight="1">
      <c r="A151" s="16">
        <v>146</v>
      </c>
      <c r="B151" s="16" t="s">
        <v>594</v>
      </c>
      <c r="C151" s="16" t="s">
        <v>595</v>
      </c>
      <c r="D151" s="16" t="s">
        <v>543</v>
      </c>
      <c r="E151" s="17" t="s">
        <v>63</v>
      </c>
      <c r="F151" s="16" t="s">
        <v>596</v>
      </c>
      <c r="G151" s="18">
        <v>4</v>
      </c>
      <c r="H151" s="18">
        <v>4</v>
      </c>
      <c r="I151" s="16"/>
      <c r="J151" s="16"/>
      <c r="K151" s="16"/>
      <c r="L151" s="16" t="s">
        <v>65</v>
      </c>
      <c r="M151" s="16" t="s">
        <v>197</v>
      </c>
      <c r="N151" s="16" t="s">
        <v>67</v>
      </c>
    </row>
    <row r="152" spans="1:14" s="2" customFormat="1" ht="96" customHeight="1">
      <c r="A152" s="16">
        <v>147</v>
      </c>
      <c r="B152" s="16" t="s">
        <v>597</v>
      </c>
      <c r="C152" s="16" t="s">
        <v>492</v>
      </c>
      <c r="D152" s="16" t="s">
        <v>598</v>
      </c>
      <c r="E152" s="17" t="s">
        <v>63</v>
      </c>
      <c r="F152" s="16" t="s">
        <v>494</v>
      </c>
      <c r="G152" s="18">
        <v>226</v>
      </c>
      <c r="H152" s="18">
        <v>226</v>
      </c>
      <c r="I152" s="16"/>
      <c r="J152" s="16"/>
      <c r="K152" s="16"/>
      <c r="L152" s="16" t="s">
        <v>65</v>
      </c>
      <c r="M152" s="16" t="s">
        <v>197</v>
      </c>
      <c r="N152" s="16" t="s">
        <v>67</v>
      </c>
    </row>
    <row r="153" spans="1:14" s="2" customFormat="1" ht="98" customHeight="1">
      <c r="A153" s="16">
        <v>148</v>
      </c>
      <c r="B153" s="16" t="s">
        <v>599</v>
      </c>
      <c r="C153" s="16" t="s">
        <v>130</v>
      </c>
      <c r="D153" s="16" t="s">
        <v>600</v>
      </c>
      <c r="E153" s="17" t="s">
        <v>63</v>
      </c>
      <c r="F153" s="16" t="s">
        <v>490</v>
      </c>
      <c r="G153" s="18">
        <v>145.23</v>
      </c>
      <c r="H153" s="18">
        <v>145.23</v>
      </c>
      <c r="I153" s="16"/>
      <c r="J153" s="16"/>
      <c r="K153" s="16"/>
      <c r="L153" s="16" t="s">
        <v>65</v>
      </c>
      <c r="M153" s="16" t="s">
        <v>197</v>
      </c>
      <c r="N153" s="16" t="s">
        <v>67</v>
      </c>
    </row>
    <row r="154" spans="1:14" s="2" customFormat="1" ht="88" customHeight="1">
      <c r="A154" s="16">
        <v>149</v>
      </c>
      <c r="B154" s="16" t="s">
        <v>601</v>
      </c>
      <c r="C154" s="16" t="s">
        <v>122</v>
      </c>
      <c r="D154" s="16" t="s">
        <v>602</v>
      </c>
      <c r="E154" s="17" t="s">
        <v>63</v>
      </c>
      <c r="F154" s="16" t="s">
        <v>500</v>
      </c>
      <c r="G154" s="18">
        <v>22</v>
      </c>
      <c r="H154" s="18">
        <v>22</v>
      </c>
      <c r="I154" s="16"/>
      <c r="J154" s="16"/>
      <c r="K154" s="16"/>
      <c r="L154" s="16" t="s">
        <v>65</v>
      </c>
      <c r="M154" s="16" t="s">
        <v>197</v>
      </c>
      <c r="N154" s="16" t="s">
        <v>67</v>
      </c>
    </row>
    <row r="155" spans="1:14" s="2" customFormat="1" ht="86" customHeight="1">
      <c r="A155" s="16">
        <v>150</v>
      </c>
      <c r="B155" s="16" t="s">
        <v>603</v>
      </c>
      <c r="C155" s="16" t="s">
        <v>118</v>
      </c>
      <c r="D155" s="16" t="s">
        <v>604</v>
      </c>
      <c r="E155" s="17" t="s">
        <v>63</v>
      </c>
      <c r="F155" s="16" t="s">
        <v>497</v>
      </c>
      <c r="G155" s="18">
        <v>206</v>
      </c>
      <c r="H155" s="18">
        <v>206</v>
      </c>
      <c r="I155" s="16"/>
      <c r="J155" s="16"/>
      <c r="K155" s="16"/>
      <c r="L155" s="16" t="s">
        <v>65</v>
      </c>
      <c r="M155" s="16" t="s">
        <v>197</v>
      </c>
      <c r="N155" s="16" t="s">
        <v>67</v>
      </c>
    </row>
    <row r="156" spans="1:14" s="2" customFormat="1" ht="98" customHeight="1">
      <c r="A156" s="16">
        <v>151</v>
      </c>
      <c r="B156" s="16" t="s">
        <v>605</v>
      </c>
      <c r="C156" s="16" t="s">
        <v>512</v>
      </c>
      <c r="D156" s="16" t="s">
        <v>606</v>
      </c>
      <c r="E156" s="17" t="s">
        <v>63</v>
      </c>
      <c r="F156" s="16" t="s">
        <v>514</v>
      </c>
      <c r="G156" s="18">
        <v>43.99</v>
      </c>
      <c r="H156" s="18">
        <v>43.99</v>
      </c>
      <c r="I156" s="16"/>
      <c r="J156" s="16"/>
      <c r="K156" s="16"/>
      <c r="L156" s="16" t="s">
        <v>65</v>
      </c>
      <c r="M156" s="16" t="s">
        <v>197</v>
      </c>
      <c r="N156" s="16" t="s">
        <v>67</v>
      </c>
    </row>
    <row r="157" spans="1:14" s="2" customFormat="1" ht="96" customHeight="1">
      <c r="A157" s="16">
        <v>152</v>
      </c>
      <c r="B157" s="16" t="s">
        <v>607</v>
      </c>
      <c r="C157" s="16" t="s">
        <v>265</v>
      </c>
      <c r="D157" s="16" t="s">
        <v>608</v>
      </c>
      <c r="E157" s="17" t="s">
        <v>63</v>
      </c>
      <c r="F157" s="16" t="s">
        <v>503</v>
      </c>
      <c r="G157" s="18">
        <v>27.34</v>
      </c>
      <c r="H157" s="18">
        <v>27.34</v>
      </c>
      <c r="I157" s="16"/>
      <c r="J157" s="16"/>
      <c r="K157" s="16"/>
      <c r="L157" s="16" t="s">
        <v>65</v>
      </c>
      <c r="M157" s="16" t="s">
        <v>197</v>
      </c>
      <c r="N157" s="16" t="s">
        <v>67</v>
      </c>
    </row>
    <row r="158" spans="1:14" s="2" customFormat="1" ht="96" customHeight="1">
      <c r="A158" s="16">
        <v>153</v>
      </c>
      <c r="B158" s="16" t="s">
        <v>609</v>
      </c>
      <c r="C158" s="16" t="s">
        <v>146</v>
      </c>
      <c r="D158" s="16" t="s">
        <v>543</v>
      </c>
      <c r="E158" s="17" t="s">
        <v>63</v>
      </c>
      <c r="F158" s="16" t="s">
        <v>506</v>
      </c>
      <c r="G158" s="18">
        <v>49</v>
      </c>
      <c r="H158" s="18">
        <v>49</v>
      </c>
      <c r="I158" s="16"/>
      <c r="J158" s="16"/>
      <c r="K158" s="16"/>
      <c r="L158" s="16" t="s">
        <v>65</v>
      </c>
      <c r="M158" s="16" t="s">
        <v>197</v>
      </c>
      <c r="N158" s="16" t="s">
        <v>67</v>
      </c>
    </row>
    <row r="159" spans="1:14" s="2" customFormat="1" ht="169" customHeight="1">
      <c r="A159" s="16">
        <v>154</v>
      </c>
      <c r="B159" s="16" t="s">
        <v>610</v>
      </c>
      <c r="C159" s="16" t="s">
        <v>508</v>
      </c>
      <c r="D159" s="16" t="s">
        <v>611</v>
      </c>
      <c r="E159" s="17" t="s">
        <v>63</v>
      </c>
      <c r="F159" s="16" t="s">
        <v>510</v>
      </c>
      <c r="G159" s="18">
        <v>45.68</v>
      </c>
      <c r="H159" s="18">
        <v>45.68</v>
      </c>
      <c r="I159" s="16"/>
      <c r="J159" s="16"/>
      <c r="K159" s="16"/>
      <c r="L159" s="16" t="s">
        <v>65</v>
      </c>
      <c r="M159" s="16" t="s">
        <v>197</v>
      </c>
      <c r="N159" s="16" t="s">
        <v>67</v>
      </c>
    </row>
    <row r="160" spans="1:14" s="2" customFormat="1" ht="153" customHeight="1">
      <c r="A160" s="16">
        <v>155</v>
      </c>
      <c r="B160" s="16" t="s">
        <v>612</v>
      </c>
      <c r="C160" s="16" t="s">
        <v>460</v>
      </c>
      <c r="D160" s="16" t="s">
        <v>531</v>
      </c>
      <c r="E160" s="17" t="s">
        <v>63</v>
      </c>
      <c r="F160" s="16" t="s">
        <v>613</v>
      </c>
      <c r="G160" s="18">
        <v>120</v>
      </c>
      <c r="H160" s="18">
        <v>120</v>
      </c>
      <c r="I160" s="16"/>
      <c r="J160" s="16"/>
      <c r="K160" s="16"/>
      <c r="L160" s="16" t="s">
        <v>65</v>
      </c>
      <c r="M160" s="16" t="s">
        <v>197</v>
      </c>
      <c r="N160" s="16" t="s">
        <v>67</v>
      </c>
    </row>
    <row r="161" spans="1:14" s="2" customFormat="1" ht="106" customHeight="1">
      <c r="A161" s="16">
        <v>156</v>
      </c>
      <c r="B161" s="16" t="s">
        <v>614</v>
      </c>
      <c r="C161" s="16" t="s">
        <v>615</v>
      </c>
      <c r="D161" s="16" t="s">
        <v>616</v>
      </c>
      <c r="E161" s="17" t="s">
        <v>63</v>
      </c>
      <c r="F161" s="16" t="s">
        <v>617</v>
      </c>
      <c r="G161" s="18">
        <v>3</v>
      </c>
      <c r="H161" s="18">
        <v>3</v>
      </c>
      <c r="I161" s="16"/>
      <c r="J161" s="16"/>
      <c r="K161" s="16"/>
      <c r="L161" s="16" t="s">
        <v>65</v>
      </c>
      <c r="M161" s="16" t="s">
        <v>197</v>
      </c>
      <c r="N161" s="16" t="s">
        <v>67</v>
      </c>
    </row>
    <row r="162" spans="1:14" s="2" customFormat="1" ht="106" customHeight="1">
      <c r="A162" s="16">
        <v>157</v>
      </c>
      <c r="B162" s="16" t="s">
        <v>618</v>
      </c>
      <c r="C162" s="16" t="s">
        <v>276</v>
      </c>
      <c r="D162" s="16" t="s">
        <v>619</v>
      </c>
      <c r="E162" s="17" t="s">
        <v>63</v>
      </c>
      <c r="F162" s="16" t="s">
        <v>620</v>
      </c>
      <c r="G162" s="18">
        <v>140</v>
      </c>
      <c r="H162" s="18">
        <v>140</v>
      </c>
      <c r="I162" s="16"/>
      <c r="J162" s="16"/>
      <c r="K162" s="16"/>
      <c r="L162" s="16" t="s">
        <v>65</v>
      </c>
      <c r="M162" s="16" t="s">
        <v>197</v>
      </c>
      <c r="N162" s="16" t="s">
        <v>67</v>
      </c>
    </row>
    <row r="163" spans="1:14" s="2" customFormat="1" ht="100" customHeight="1">
      <c r="A163" s="16">
        <v>158</v>
      </c>
      <c r="B163" s="16" t="s">
        <v>621</v>
      </c>
      <c r="C163" s="16" t="s">
        <v>177</v>
      </c>
      <c r="D163" s="16" t="s">
        <v>622</v>
      </c>
      <c r="E163" s="17" t="s">
        <v>63</v>
      </c>
      <c r="F163" s="16" t="s">
        <v>623</v>
      </c>
      <c r="G163" s="18">
        <v>72.8</v>
      </c>
      <c r="H163" s="18">
        <v>72.8</v>
      </c>
      <c r="I163" s="16"/>
      <c r="J163" s="16"/>
      <c r="K163" s="16"/>
      <c r="L163" s="16" t="s">
        <v>65</v>
      </c>
      <c r="M163" s="16" t="s">
        <v>197</v>
      </c>
      <c r="N163" s="16" t="s">
        <v>67</v>
      </c>
    </row>
    <row r="164" spans="1:14" s="2" customFormat="1" ht="100" customHeight="1">
      <c r="A164" s="16">
        <v>159</v>
      </c>
      <c r="B164" s="16" t="s">
        <v>624</v>
      </c>
      <c r="C164" s="16" t="s">
        <v>519</v>
      </c>
      <c r="D164" s="16" t="s">
        <v>524</v>
      </c>
      <c r="E164" s="17" t="s">
        <v>63</v>
      </c>
      <c r="F164" s="16" t="s">
        <v>625</v>
      </c>
      <c r="G164" s="18">
        <v>6</v>
      </c>
      <c r="H164" s="18">
        <v>6</v>
      </c>
      <c r="I164" s="16"/>
      <c r="J164" s="16"/>
      <c r="K164" s="16"/>
      <c r="L164" s="16" t="s">
        <v>65</v>
      </c>
      <c r="M164" s="16" t="s">
        <v>197</v>
      </c>
      <c r="N164" s="16" t="s">
        <v>67</v>
      </c>
    </row>
    <row r="165" spans="1:14" s="2" customFormat="1" ht="100" customHeight="1">
      <c r="A165" s="16">
        <v>160</v>
      </c>
      <c r="B165" s="16" t="s">
        <v>626</v>
      </c>
      <c r="C165" s="16" t="s">
        <v>456</v>
      </c>
      <c r="D165" s="16" t="s">
        <v>627</v>
      </c>
      <c r="E165" s="17" t="s">
        <v>63</v>
      </c>
      <c r="F165" s="16" t="s">
        <v>628</v>
      </c>
      <c r="G165" s="18">
        <v>8</v>
      </c>
      <c r="H165" s="18">
        <v>8</v>
      </c>
      <c r="I165" s="16"/>
      <c r="J165" s="16"/>
      <c r="K165" s="16"/>
      <c r="L165" s="16" t="s">
        <v>65</v>
      </c>
      <c r="M165" s="16" t="s">
        <v>197</v>
      </c>
      <c r="N165" s="16" t="s">
        <v>67</v>
      </c>
    </row>
    <row r="166" spans="1:14" s="2" customFormat="1" ht="63" customHeight="1">
      <c r="A166" s="16">
        <v>161</v>
      </c>
      <c r="B166" s="16" t="s">
        <v>629</v>
      </c>
      <c r="C166" s="16" t="s">
        <v>630</v>
      </c>
      <c r="D166" s="16" t="s">
        <v>631</v>
      </c>
      <c r="E166" s="17" t="s">
        <v>63</v>
      </c>
      <c r="F166" s="16" t="s">
        <v>280</v>
      </c>
      <c r="G166" s="18">
        <v>44.5656</v>
      </c>
      <c r="H166" s="18">
        <v>44.5656</v>
      </c>
      <c r="I166" s="16"/>
      <c r="J166" s="16"/>
      <c r="K166" s="16"/>
      <c r="L166" s="16" t="s">
        <v>65</v>
      </c>
      <c r="M166" s="16" t="s">
        <v>193</v>
      </c>
      <c r="N166" s="16" t="s">
        <v>67</v>
      </c>
    </row>
    <row r="167" spans="1:14" s="2" customFormat="1" ht="54" customHeight="1">
      <c r="A167" s="16">
        <v>162</v>
      </c>
      <c r="B167" s="16" t="s">
        <v>632</v>
      </c>
      <c r="C167" s="16" t="s">
        <v>106</v>
      </c>
      <c r="D167" s="16" t="s">
        <v>633</v>
      </c>
      <c r="E167" s="17" t="s">
        <v>63</v>
      </c>
      <c r="F167" s="16" t="s">
        <v>634</v>
      </c>
      <c r="G167" s="18">
        <v>41.9715</v>
      </c>
      <c r="H167" s="18">
        <v>41.9715</v>
      </c>
      <c r="I167" s="16"/>
      <c r="J167" s="16"/>
      <c r="K167" s="16"/>
      <c r="L167" s="16" t="s">
        <v>65</v>
      </c>
      <c r="M167" s="16" t="s">
        <v>97</v>
      </c>
      <c r="N167" s="16" t="s">
        <v>67</v>
      </c>
    </row>
    <row r="168" spans="1:14" s="2" customFormat="1" ht="54" customHeight="1">
      <c r="A168" s="16">
        <v>163</v>
      </c>
      <c r="B168" s="16" t="s">
        <v>635</v>
      </c>
      <c r="C168" s="16" t="s">
        <v>372</v>
      </c>
      <c r="D168" s="16" t="s">
        <v>636</v>
      </c>
      <c r="E168" s="17" t="s">
        <v>63</v>
      </c>
      <c r="F168" s="16" t="s">
        <v>637</v>
      </c>
      <c r="G168" s="18">
        <v>30.37</v>
      </c>
      <c r="H168" s="18">
        <v>30.37</v>
      </c>
      <c r="I168" s="16"/>
      <c r="J168" s="16"/>
      <c r="K168" s="16"/>
      <c r="L168" s="16" t="s">
        <v>65</v>
      </c>
      <c r="M168" s="16" t="s">
        <v>97</v>
      </c>
      <c r="N168" s="16" t="s">
        <v>67</v>
      </c>
    </row>
    <row r="169" spans="1:14" s="2" customFormat="1" ht="54" customHeight="1">
      <c r="A169" s="16">
        <v>164</v>
      </c>
      <c r="B169" s="16" t="s">
        <v>638</v>
      </c>
      <c r="C169" s="16" t="s">
        <v>445</v>
      </c>
      <c r="D169" s="16" t="s">
        <v>639</v>
      </c>
      <c r="E169" s="17" t="s">
        <v>63</v>
      </c>
      <c r="F169" s="16" t="s">
        <v>640</v>
      </c>
      <c r="G169" s="18">
        <v>26.0418</v>
      </c>
      <c r="H169" s="18">
        <v>26.0418</v>
      </c>
      <c r="I169" s="16"/>
      <c r="J169" s="16"/>
      <c r="K169" s="16"/>
      <c r="L169" s="16" t="s">
        <v>65</v>
      </c>
      <c r="M169" s="16" t="s">
        <v>97</v>
      </c>
      <c r="N169" s="16" t="s">
        <v>67</v>
      </c>
    </row>
    <row r="170" spans="1:14" s="2" customFormat="1" ht="54" customHeight="1">
      <c r="A170" s="16">
        <v>165</v>
      </c>
      <c r="B170" s="16" t="s">
        <v>641</v>
      </c>
      <c r="C170" s="16" t="s">
        <v>118</v>
      </c>
      <c r="D170" s="16" t="s">
        <v>642</v>
      </c>
      <c r="E170" s="17" t="s">
        <v>63</v>
      </c>
      <c r="F170" s="16" t="s">
        <v>643</v>
      </c>
      <c r="G170" s="18">
        <v>19.7886</v>
      </c>
      <c r="H170" s="18">
        <v>19.7886</v>
      </c>
      <c r="I170" s="16"/>
      <c r="J170" s="16"/>
      <c r="K170" s="16"/>
      <c r="L170" s="16" t="s">
        <v>65</v>
      </c>
      <c r="M170" s="16" t="s">
        <v>97</v>
      </c>
      <c r="N170" s="16" t="s">
        <v>67</v>
      </c>
    </row>
    <row r="171" spans="1:14" s="2" customFormat="1" ht="54" customHeight="1">
      <c r="A171" s="16">
        <v>166</v>
      </c>
      <c r="B171" s="16" t="s">
        <v>644</v>
      </c>
      <c r="C171" s="16" t="s">
        <v>456</v>
      </c>
      <c r="D171" s="16" t="s">
        <v>645</v>
      </c>
      <c r="E171" s="17" t="s">
        <v>63</v>
      </c>
      <c r="F171" s="16" t="s">
        <v>646</v>
      </c>
      <c r="G171" s="18">
        <v>19</v>
      </c>
      <c r="H171" s="18">
        <v>19</v>
      </c>
      <c r="I171" s="16"/>
      <c r="J171" s="16"/>
      <c r="K171" s="16"/>
      <c r="L171" s="16" t="s">
        <v>65</v>
      </c>
      <c r="M171" s="16" t="s">
        <v>97</v>
      </c>
      <c r="N171" s="16" t="s">
        <v>67</v>
      </c>
    </row>
    <row r="172" spans="1:14" s="2" customFormat="1" ht="54" customHeight="1">
      <c r="A172" s="16">
        <v>167</v>
      </c>
      <c r="B172" s="16" t="s">
        <v>647</v>
      </c>
      <c r="C172" s="16" t="s">
        <v>519</v>
      </c>
      <c r="D172" s="16" t="s">
        <v>648</v>
      </c>
      <c r="E172" s="17" t="s">
        <v>63</v>
      </c>
      <c r="F172" s="16" t="s">
        <v>649</v>
      </c>
      <c r="G172" s="18">
        <v>11.6079</v>
      </c>
      <c r="H172" s="18">
        <v>11.6079</v>
      </c>
      <c r="I172" s="16"/>
      <c r="J172" s="16"/>
      <c r="K172" s="16"/>
      <c r="L172" s="16" t="s">
        <v>65</v>
      </c>
      <c r="M172" s="16" t="s">
        <v>97</v>
      </c>
      <c r="N172" s="16" t="s">
        <v>67</v>
      </c>
    </row>
    <row r="173" spans="1:14" s="2" customFormat="1" ht="54" customHeight="1">
      <c r="A173" s="16">
        <v>168</v>
      </c>
      <c r="B173" s="16" t="s">
        <v>650</v>
      </c>
      <c r="C173" s="16" t="s">
        <v>396</v>
      </c>
      <c r="D173" s="16" t="s">
        <v>651</v>
      </c>
      <c r="E173" s="17" t="s">
        <v>63</v>
      </c>
      <c r="F173" s="16" t="s">
        <v>652</v>
      </c>
      <c r="G173" s="18">
        <v>8.9708</v>
      </c>
      <c r="H173" s="18">
        <v>8.9708</v>
      </c>
      <c r="I173" s="16"/>
      <c r="J173" s="16"/>
      <c r="K173" s="16"/>
      <c r="L173" s="16" t="s">
        <v>65</v>
      </c>
      <c r="M173" s="16" t="s">
        <v>97</v>
      </c>
      <c r="N173" s="16" t="s">
        <v>67</v>
      </c>
    </row>
    <row r="174" spans="1:14" s="2" customFormat="1" ht="54" customHeight="1">
      <c r="A174" s="16">
        <v>169</v>
      </c>
      <c r="B174" s="16" t="s">
        <v>653</v>
      </c>
      <c r="C174" s="16" t="s">
        <v>391</v>
      </c>
      <c r="D174" s="16" t="s">
        <v>654</v>
      </c>
      <c r="E174" s="17" t="s">
        <v>63</v>
      </c>
      <c r="F174" s="16" t="s">
        <v>655</v>
      </c>
      <c r="G174" s="18">
        <v>2.0356</v>
      </c>
      <c r="H174" s="18">
        <v>2.0356</v>
      </c>
      <c r="I174" s="16"/>
      <c r="J174" s="16"/>
      <c r="K174" s="16"/>
      <c r="L174" s="16" t="s">
        <v>65</v>
      </c>
      <c r="M174" s="16" t="s">
        <v>97</v>
      </c>
      <c r="N174" s="16" t="s">
        <v>67</v>
      </c>
    </row>
    <row r="175" spans="1:14" s="2" customFormat="1" ht="54" customHeight="1">
      <c r="A175" s="16">
        <v>170</v>
      </c>
      <c r="B175" s="16" t="s">
        <v>656</v>
      </c>
      <c r="C175" s="16" t="s">
        <v>657</v>
      </c>
      <c r="D175" s="16" t="s">
        <v>658</v>
      </c>
      <c r="E175" s="17" t="s">
        <v>63</v>
      </c>
      <c r="F175" s="16" t="s">
        <v>659</v>
      </c>
      <c r="G175" s="18">
        <v>49.4966</v>
      </c>
      <c r="H175" s="18">
        <v>49.4966</v>
      </c>
      <c r="I175" s="16"/>
      <c r="J175" s="16"/>
      <c r="K175" s="16"/>
      <c r="L175" s="16" t="s">
        <v>65</v>
      </c>
      <c r="M175" s="16" t="s">
        <v>97</v>
      </c>
      <c r="N175" s="16" t="s">
        <v>67</v>
      </c>
    </row>
    <row r="176" spans="1:14" s="2" customFormat="1" ht="54" customHeight="1">
      <c r="A176" s="16">
        <v>171</v>
      </c>
      <c r="B176" s="16" t="s">
        <v>660</v>
      </c>
      <c r="C176" s="16" t="s">
        <v>377</v>
      </c>
      <c r="D176" s="16" t="s">
        <v>661</v>
      </c>
      <c r="E176" s="17" t="s">
        <v>63</v>
      </c>
      <c r="F176" s="16" t="s">
        <v>662</v>
      </c>
      <c r="G176" s="18">
        <v>73.4383</v>
      </c>
      <c r="H176" s="18">
        <v>73.4383</v>
      </c>
      <c r="I176" s="16"/>
      <c r="J176" s="16"/>
      <c r="K176" s="16"/>
      <c r="L176" s="16" t="s">
        <v>65</v>
      </c>
      <c r="M176" s="16" t="s">
        <v>97</v>
      </c>
      <c r="N176" s="16" t="s">
        <v>67</v>
      </c>
    </row>
    <row r="177" spans="1:14" s="2" customFormat="1" ht="71" customHeight="1">
      <c r="A177" s="16">
        <v>172</v>
      </c>
      <c r="B177" s="16" t="s">
        <v>663</v>
      </c>
      <c r="C177" s="16" t="s">
        <v>664</v>
      </c>
      <c r="D177" s="16" t="s">
        <v>665</v>
      </c>
      <c r="E177" s="17" t="s">
        <v>63</v>
      </c>
      <c r="F177" s="16" t="s">
        <v>666</v>
      </c>
      <c r="G177" s="18">
        <v>24.5</v>
      </c>
      <c r="H177" s="18">
        <v>19.5</v>
      </c>
      <c r="I177" s="16">
        <v>5</v>
      </c>
      <c r="J177" s="16"/>
      <c r="K177" s="16"/>
      <c r="L177" s="16" t="s">
        <v>65</v>
      </c>
      <c r="M177" s="16" t="s">
        <v>667</v>
      </c>
      <c r="N177" s="16" t="s">
        <v>67</v>
      </c>
    </row>
    <row r="178" spans="1:14" s="2" customFormat="1" ht="69" customHeight="1">
      <c r="A178" s="16">
        <v>173</v>
      </c>
      <c r="B178" s="16" t="s">
        <v>668</v>
      </c>
      <c r="C178" s="16" t="s">
        <v>669</v>
      </c>
      <c r="D178" s="16" t="s">
        <v>670</v>
      </c>
      <c r="E178" s="17" t="s">
        <v>63</v>
      </c>
      <c r="F178" s="16" t="s">
        <v>666</v>
      </c>
      <c r="G178" s="18">
        <v>22</v>
      </c>
      <c r="H178" s="18">
        <v>17</v>
      </c>
      <c r="I178" s="16">
        <v>5</v>
      </c>
      <c r="J178" s="16"/>
      <c r="K178" s="16"/>
      <c r="L178" s="16" t="s">
        <v>65</v>
      </c>
      <c r="M178" s="16" t="s">
        <v>667</v>
      </c>
      <c r="N178" s="16" t="s">
        <v>67</v>
      </c>
    </row>
    <row r="179" spans="1:14" s="2" customFormat="1" ht="66" customHeight="1">
      <c r="A179" s="16">
        <v>174</v>
      </c>
      <c r="B179" s="16" t="s">
        <v>671</v>
      </c>
      <c r="C179" s="16" t="s">
        <v>158</v>
      </c>
      <c r="D179" s="16" t="s">
        <v>672</v>
      </c>
      <c r="E179" s="17" t="s">
        <v>63</v>
      </c>
      <c r="F179" s="16" t="s">
        <v>666</v>
      </c>
      <c r="G179" s="18">
        <v>23.5</v>
      </c>
      <c r="H179" s="18">
        <v>23.5</v>
      </c>
      <c r="I179" s="16"/>
      <c r="J179" s="16"/>
      <c r="K179" s="16"/>
      <c r="L179" s="16" t="s">
        <v>65</v>
      </c>
      <c r="M179" s="16" t="s">
        <v>667</v>
      </c>
      <c r="N179" s="16" t="s">
        <v>67</v>
      </c>
    </row>
    <row r="180" spans="1:14" s="2" customFormat="1" ht="78" customHeight="1">
      <c r="A180" s="16">
        <v>175</v>
      </c>
      <c r="B180" s="16" t="s">
        <v>673</v>
      </c>
      <c r="C180" s="16" t="s">
        <v>162</v>
      </c>
      <c r="D180" s="16" t="s">
        <v>674</v>
      </c>
      <c r="E180" s="17" t="s">
        <v>63</v>
      </c>
      <c r="F180" s="16" t="s">
        <v>666</v>
      </c>
      <c r="G180" s="18">
        <v>35</v>
      </c>
      <c r="H180" s="18">
        <v>35</v>
      </c>
      <c r="I180" s="16"/>
      <c r="J180" s="16"/>
      <c r="K180" s="16"/>
      <c r="L180" s="16" t="s">
        <v>65</v>
      </c>
      <c r="M180" s="16" t="s">
        <v>667</v>
      </c>
      <c r="N180" s="16" t="s">
        <v>67</v>
      </c>
    </row>
    <row r="181" spans="1:14" s="2" customFormat="1" ht="71" customHeight="1">
      <c r="A181" s="16">
        <v>176</v>
      </c>
      <c r="B181" s="16" t="s">
        <v>675</v>
      </c>
      <c r="C181" s="16" t="s">
        <v>142</v>
      </c>
      <c r="D181" s="16" t="s">
        <v>665</v>
      </c>
      <c r="E181" s="17" t="s">
        <v>63</v>
      </c>
      <c r="F181" s="16" t="s">
        <v>666</v>
      </c>
      <c r="G181" s="18">
        <v>20</v>
      </c>
      <c r="H181" s="18">
        <v>20</v>
      </c>
      <c r="I181" s="16"/>
      <c r="J181" s="16"/>
      <c r="K181" s="16"/>
      <c r="L181" s="16" t="s">
        <v>65</v>
      </c>
      <c r="M181" s="16" t="s">
        <v>667</v>
      </c>
      <c r="N181" s="16" t="s">
        <v>67</v>
      </c>
    </row>
    <row r="182" spans="1:14" s="2" customFormat="1" ht="70" customHeight="1">
      <c r="A182" s="16">
        <v>177</v>
      </c>
      <c r="B182" s="16" t="s">
        <v>676</v>
      </c>
      <c r="C182" s="16" t="s">
        <v>677</v>
      </c>
      <c r="D182" s="16" t="s">
        <v>678</v>
      </c>
      <c r="E182" s="17" t="s">
        <v>63</v>
      </c>
      <c r="F182" s="16" t="s">
        <v>666</v>
      </c>
      <c r="G182" s="18">
        <v>30.5</v>
      </c>
      <c r="H182" s="18">
        <v>30.5</v>
      </c>
      <c r="I182" s="16"/>
      <c r="J182" s="16"/>
      <c r="K182" s="16"/>
      <c r="L182" s="16" t="s">
        <v>65</v>
      </c>
      <c r="M182" s="16" t="s">
        <v>667</v>
      </c>
      <c r="N182" s="16" t="s">
        <v>67</v>
      </c>
    </row>
    <row r="183" spans="1:14" s="2" customFormat="1" ht="78" customHeight="1">
      <c r="A183" s="16">
        <v>178</v>
      </c>
      <c r="B183" s="16" t="s">
        <v>679</v>
      </c>
      <c r="C183" s="16" t="s">
        <v>173</v>
      </c>
      <c r="D183" s="16" t="s">
        <v>674</v>
      </c>
      <c r="E183" s="17" t="s">
        <v>63</v>
      </c>
      <c r="F183" s="16" t="s">
        <v>666</v>
      </c>
      <c r="G183" s="18">
        <v>35.5</v>
      </c>
      <c r="H183" s="18">
        <v>35.5</v>
      </c>
      <c r="I183" s="16"/>
      <c r="J183" s="16"/>
      <c r="K183" s="16"/>
      <c r="L183" s="16" t="s">
        <v>65</v>
      </c>
      <c r="M183" s="16" t="s">
        <v>667</v>
      </c>
      <c r="N183" s="16" t="s">
        <v>67</v>
      </c>
    </row>
    <row r="184" spans="1:14" s="2" customFormat="1" ht="78" customHeight="1">
      <c r="A184" s="16">
        <v>179</v>
      </c>
      <c r="B184" s="16" t="s">
        <v>680</v>
      </c>
      <c r="C184" s="16" t="s">
        <v>166</v>
      </c>
      <c r="D184" s="16" t="s">
        <v>681</v>
      </c>
      <c r="E184" s="17" t="s">
        <v>63</v>
      </c>
      <c r="F184" s="16" t="s">
        <v>666</v>
      </c>
      <c r="G184" s="18">
        <v>12</v>
      </c>
      <c r="H184" s="18">
        <v>12</v>
      </c>
      <c r="I184" s="16"/>
      <c r="J184" s="16"/>
      <c r="K184" s="16"/>
      <c r="L184" s="16" t="s">
        <v>65</v>
      </c>
      <c r="M184" s="16" t="s">
        <v>667</v>
      </c>
      <c r="N184" s="16" t="s">
        <v>67</v>
      </c>
    </row>
    <row r="185" spans="1:14" s="2" customFormat="1" ht="72" customHeight="1">
      <c r="A185" s="16">
        <v>180</v>
      </c>
      <c r="B185" s="16" t="s">
        <v>682</v>
      </c>
      <c r="C185" s="16" t="s">
        <v>91</v>
      </c>
      <c r="D185" s="16" t="s">
        <v>683</v>
      </c>
      <c r="E185" s="17" t="s">
        <v>63</v>
      </c>
      <c r="F185" s="16" t="s">
        <v>684</v>
      </c>
      <c r="G185" s="18">
        <v>326.7</v>
      </c>
      <c r="H185" s="18">
        <v>326.7</v>
      </c>
      <c r="I185" s="16"/>
      <c r="J185" s="16"/>
      <c r="K185" s="16"/>
      <c r="L185" s="16" t="s">
        <v>65</v>
      </c>
      <c r="M185" s="16" t="s">
        <v>685</v>
      </c>
      <c r="N185" s="16" t="s">
        <v>67</v>
      </c>
    </row>
    <row r="186" spans="1:14" s="2" customFormat="1" ht="72" customHeight="1">
      <c r="A186" s="16">
        <v>181</v>
      </c>
      <c r="B186" s="16" t="s">
        <v>686</v>
      </c>
      <c r="C186" s="16" t="s">
        <v>91</v>
      </c>
      <c r="D186" s="16" t="s">
        <v>687</v>
      </c>
      <c r="E186" s="17" t="s">
        <v>63</v>
      </c>
      <c r="F186" s="16" t="s">
        <v>688</v>
      </c>
      <c r="G186" s="18">
        <v>46.184</v>
      </c>
      <c r="H186" s="18">
        <v>46.184</v>
      </c>
      <c r="I186" s="16"/>
      <c r="J186" s="16"/>
      <c r="K186" s="16"/>
      <c r="L186" s="16" t="s">
        <v>65</v>
      </c>
      <c r="M186" s="16" t="s">
        <v>689</v>
      </c>
      <c r="N186" s="16" t="s">
        <v>67</v>
      </c>
    </row>
    <row r="187" spans="1:14" s="2" customFormat="1" ht="72" customHeight="1">
      <c r="A187" s="16">
        <v>182</v>
      </c>
      <c r="B187" s="16" t="s">
        <v>690</v>
      </c>
      <c r="C187" s="16" t="s">
        <v>664</v>
      </c>
      <c r="D187" s="16" t="s">
        <v>691</v>
      </c>
      <c r="E187" s="17" t="s">
        <v>63</v>
      </c>
      <c r="F187" s="16" t="s">
        <v>692</v>
      </c>
      <c r="G187" s="18">
        <v>7</v>
      </c>
      <c r="H187" s="18">
        <v>7</v>
      </c>
      <c r="I187" s="16"/>
      <c r="J187" s="16"/>
      <c r="K187" s="16"/>
      <c r="L187" s="16" t="s">
        <v>65</v>
      </c>
      <c r="M187" s="16" t="s">
        <v>689</v>
      </c>
      <c r="N187" s="16" t="s">
        <v>67</v>
      </c>
    </row>
    <row r="188" spans="1:14" s="2" customFormat="1" ht="72" customHeight="1">
      <c r="A188" s="16">
        <v>183</v>
      </c>
      <c r="B188" s="16" t="s">
        <v>693</v>
      </c>
      <c r="C188" s="16" t="s">
        <v>669</v>
      </c>
      <c r="D188" s="16" t="s">
        <v>691</v>
      </c>
      <c r="E188" s="17" t="s">
        <v>63</v>
      </c>
      <c r="F188" s="16" t="s">
        <v>694</v>
      </c>
      <c r="G188" s="18">
        <v>5</v>
      </c>
      <c r="H188" s="18">
        <v>5</v>
      </c>
      <c r="I188" s="16"/>
      <c r="J188" s="16"/>
      <c r="K188" s="16"/>
      <c r="L188" s="16" t="s">
        <v>65</v>
      </c>
      <c r="M188" s="16" t="s">
        <v>689</v>
      </c>
      <c r="N188" s="16" t="s">
        <v>67</v>
      </c>
    </row>
    <row r="189" spans="1:14" s="2" customFormat="1" ht="72" customHeight="1">
      <c r="A189" s="16">
        <v>184</v>
      </c>
      <c r="B189" s="16" t="s">
        <v>695</v>
      </c>
      <c r="C189" s="16" t="s">
        <v>158</v>
      </c>
      <c r="D189" s="16" t="s">
        <v>691</v>
      </c>
      <c r="E189" s="17" t="s">
        <v>63</v>
      </c>
      <c r="F189" s="16" t="s">
        <v>696</v>
      </c>
      <c r="G189" s="18">
        <v>10</v>
      </c>
      <c r="H189" s="18">
        <v>10</v>
      </c>
      <c r="I189" s="16"/>
      <c r="J189" s="16"/>
      <c r="K189" s="16"/>
      <c r="L189" s="16" t="s">
        <v>65</v>
      </c>
      <c r="M189" s="16" t="s">
        <v>689</v>
      </c>
      <c r="N189" s="16" t="s">
        <v>67</v>
      </c>
    </row>
    <row r="190" spans="1:14" s="2" customFormat="1" ht="75" customHeight="1">
      <c r="A190" s="16">
        <v>185</v>
      </c>
      <c r="B190" s="16" t="s">
        <v>697</v>
      </c>
      <c r="C190" s="16" t="s">
        <v>698</v>
      </c>
      <c r="D190" s="16" t="s">
        <v>691</v>
      </c>
      <c r="E190" s="17" t="s">
        <v>63</v>
      </c>
      <c r="F190" s="16" t="s">
        <v>699</v>
      </c>
      <c r="G190" s="18">
        <v>5</v>
      </c>
      <c r="H190" s="18">
        <v>5</v>
      </c>
      <c r="I190" s="16"/>
      <c r="J190" s="16"/>
      <c r="K190" s="16"/>
      <c r="L190" s="16" t="s">
        <v>65</v>
      </c>
      <c r="M190" s="16" t="s">
        <v>689</v>
      </c>
      <c r="N190" s="16" t="s">
        <v>67</v>
      </c>
    </row>
    <row r="191" spans="1:14" s="2" customFormat="1" ht="75" customHeight="1">
      <c r="A191" s="16">
        <v>186</v>
      </c>
      <c r="B191" s="16" t="s">
        <v>700</v>
      </c>
      <c r="C191" s="16" t="s">
        <v>162</v>
      </c>
      <c r="D191" s="16" t="s">
        <v>691</v>
      </c>
      <c r="E191" s="17" t="s">
        <v>63</v>
      </c>
      <c r="F191" s="16" t="s">
        <v>701</v>
      </c>
      <c r="G191" s="18">
        <v>10</v>
      </c>
      <c r="H191" s="18">
        <v>10</v>
      </c>
      <c r="I191" s="16"/>
      <c r="J191" s="16"/>
      <c r="K191" s="16"/>
      <c r="L191" s="16" t="s">
        <v>65</v>
      </c>
      <c r="M191" s="16" t="s">
        <v>689</v>
      </c>
      <c r="N191" s="16" t="s">
        <v>67</v>
      </c>
    </row>
    <row r="192" spans="1:14" s="2" customFormat="1" ht="75" customHeight="1">
      <c r="A192" s="16">
        <v>187</v>
      </c>
      <c r="B192" s="16" t="s">
        <v>702</v>
      </c>
      <c r="C192" s="16" t="s">
        <v>142</v>
      </c>
      <c r="D192" s="16" t="s">
        <v>691</v>
      </c>
      <c r="E192" s="17" t="s">
        <v>63</v>
      </c>
      <c r="F192" s="16" t="s">
        <v>703</v>
      </c>
      <c r="G192" s="18">
        <v>5</v>
      </c>
      <c r="H192" s="18">
        <v>5</v>
      </c>
      <c r="I192" s="16"/>
      <c r="J192" s="16"/>
      <c r="K192" s="16"/>
      <c r="L192" s="16" t="s">
        <v>65</v>
      </c>
      <c r="M192" s="16" t="s">
        <v>689</v>
      </c>
      <c r="N192" s="16" t="s">
        <v>67</v>
      </c>
    </row>
    <row r="193" spans="1:14" s="2" customFormat="1" ht="75" customHeight="1">
      <c r="A193" s="16">
        <v>188</v>
      </c>
      <c r="B193" s="16" t="s">
        <v>704</v>
      </c>
      <c r="C193" s="16" t="s">
        <v>677</v>
      </c>
      <c r="D193" s="16" t="s">
        <v>691</v>
      </c>
      <c r="E193" s="17" t="s">
        <v>63</v>
      </c>
      <c r="F193" s="16" t="s">
        <v>705</v>
      </c>
      <c r="G193" s="18">
        <v>6</v>
      </c>
      <c r="H193" s="18">
        <v>6</v>
      </c>
      <c r="I193" s="16"/>
      <c r="J193" s="16"/>
      <c r="K193" s="16"/>
      <c r="L193" s="16" t="s">
        <v>65</v>
      </c>
      <c r="M193" s="16" t="s">
        <v>689</v>
      </c>
      <c r="N193" s="16" t="s">
        <v>67</v>
      </c>
    </row>
    <row r="194" spans="1:14" s="2" customFormat="1" ht="75" customHeight="1">
      <c r="A194" s="16">
        <v>189</v>
      </c>
      <c r="B194" s="16" t="s">
        <v>706</v>
      </c>
      <c r="C194" s="16" t="s">
        <v>173</v>
      </c>
      <c r="D194" s="16" t="s">
        <v>691</v>
      </c>
      <c r="E194" s="17" t="s">
        <v>63</v>
      </c>
      <c r="F194" s="16" t="s">
        <v>707</v>
      </c>
      <c r="G194" s="18">
        <v>10</v>
      </c>
      <c r="H194" s="18">
        <v>10</v>
      </c>
      <c r="I194" s="16"/>
      <c r="J194" s="16"/>
      <c r="K194" s="16"/>
      <c r="L194" s="16" t="s">
        <v>65</v>
      </c>
      <c r="M194" s="16" t="s">
        <v>689</v>
      </c>
      <c r="N194" s="16" t="s">
        <v>67</v>
      </c>
    </row>
    <row r="195" spans="1:14" s="2" customFormat="1" ht="102" customHeight="1">
      <c r="A195" s="16">
        <v>190</v>
      </c>
      <c r="B195" s="16" t="s">
        <v>708</v>
      </c>
      <c r="C195" s="16" t="s">
        <v>91</v>
      </c>
      <c r="D195" s="16" t="s">
        <v>709</v>
      </c>
      <c r="E195" s="17" t="s">
        <v>63</v>
      </c>
      <c r="F195" s="16" t="s">
        <v>710</v>
      </c>
      <c r="G195" s="18">
        <v>359</v>
      </c>
      <c r="H195" s="18">
        <v>359</v>
      </c>
      <c r="I195" s="16"/>
      <c r="J195" s="16"/>
      <c r="K195" s="16"/>
      <c r="L195" s="16" t="s">
        <v>65</v>
      </c>
      <c r="M195" s="16" t="s">
        <v>711</v>
      </c>
      <c r="N195" s="16" t="s">
        <v>67</v>
      </c>
    </row>
    <row r="196" spans="1:14" s="2" customFormat="1" ht="95" customHeight="1">
      <c r="A196" s="16">
        <v>191</v>
      </c>
      <c r="B196" s="16" t="s">
        <v>712</v>
      </c>
      <c r="C196" s="16" t="s">
        <v>130</v>
      </c>
      <c r="D196" s="16" t="s">
        <v>713</v>
      </c>
      <c r="E196" s="17" t="s">
        <v>63</v>
      </c>
      <c r="F196" s="16" t="s">
        <v>714</v>
      </c>
      <c r="G196" s="18">
        <v>641</v>
      </c>
      <c r="H196" s="18">
        <v>641</v>
      </c>
      <c r="I196" s="16"/>
      <c r="J196" s="16"/>
      <c r="K196" s="16"/>
      <c r="L196" s="16" t="s">
        <v>65</v>
      </c>
      <c r="M196" s="16" t="s">
        <v>711</v>
      </c>
      <c r="N196" s="16" t="s">
        <v>67</v>
      </c>
    </row>
    <row r="197" spans="1:14" s="2" customFormat="1" ht="78" customHeight="1">
      <c r="A197" s="16">
        <v>192</v>
      </c>
      <c r="B197" s="16" t="s">
        <v>715</v>
      </c>
      <c r="C197" s="16" t="s">
        <v>91</v>
      </c>
      <c r="D197" s="16" t="s">
        <v>716</v>
      </c>
      <c r="E197" s="17" t="s">
        <v>63</v>
      </c>
      <c r="F197" s="16" t="s">
        <v>717</v>
      </c>
      <c r="G197" s="18">
        <v>90</v>
      </c>
      <c r="H197" s="18">
        <v>59</v>
      </c>
      <c r="I197" s="16">
        <v>31</v>
      </c>
      <c r="J197" s="16"/>
      <c r="K197" s="16"/>
      <c r="L197" s="16" t="s">
        <v>65</v>
      </c>
      <c r="M197" s="16" t="s">
        <v>717</v>
      </c>
      <c r="N197" s="16" t="s">
        <v>67</v>
      </c>
    </row>
    <row r="198" spans="1:14" s="2" customFormat="1" ht="93" customHeight="1">
      <c r="A198" s="16">
        <v>193</v>
      </c>
      <c r="B198" s="16" t="s">
        <v>718</v>
      </c>
      <c r="C198" s="16" t="s">
        <v>91</v>
      </c>
      <c r="D198" s="16" t="s">
        <v>719</v>
      </c>
      <c r="E198" s="17" t="s">
        <v>63</v>
      </c>
      <c r="F198" s="16" t="s">
        <v>720</v>
      </c>
      <c r="G198" s="18">
        <v>2476.70025</v>
      </c>
      <c r="H198" s="18"/>
      <c r="I198" s="16"/>
      <c r="J198" s="16">
        <v>281</v>
      </c>
      <c r="K198" s="16">
        <v>2195.70025</v>
      </c>
      <c r="L198" s="16" t="s">
        <v>65</v>
      </c>
      <c r="M198" s="16" t="s">
        <v>719</v>
      </c>
      <c r="N198" s="16" t="s">
        <v>67</v>
      </c>
    </row>
    <row r="199" spans="1:14" s="2" customFormat="1" ht="73" customHeight="1">
      <c r="A199" s="16">
        <v>194</v>
      </c>
      <c r="B199" s="16" t="s">
        <v>721</v>
      </c>
      <c r="C199" s="16" t="s">
        <v>519</v>
      </c>
      <c r="D199" s="16" t="s">
        <v>722</v>
      </c>
      <c r="E199" s="17" t="s">
        <v>63</v>
      </c>
      <c r="F199" s="16" t="s">
        <v>723</v>
      </c>
      <c r="G199" s="18">
        <v>35</v>
      </c>
      <c r="H199" s="18"/>
      <c r="I199" s="16"/>
      <c r="J199" s="16"/>
      <c r="K199" s="16">
        <v>35</v>
      </c>
      <c r="L199" s="16" t="s">
        <v>65</v>
      </c>
      <c r="M199" s="16" t="s">
        <v>724</v>
      </c>
      <c r="N199" s="16" t="s">
        <v>67</v>
      </c>
    </row>
    <row r="200" spans="1:14" s="2" customFormat="1" ht="73" customHeight="1">
      <c r="A200" s="16">
        <v>195</v>
      </c>
      <c r="B200" s="16" t="s">
        <v>725</v>
      </c>
      <c r="C200" s="16" t="s">
        <v>664</v>
      </c>
      <c r="D200" s="16" t="s">
        <v>726</v>
      </c>
      <c r="E200" s="17" t="s">
        <v>63</v>
      </c>
      <c r="F200" s="16" t="s">
        <v>727</v>
      </c>
      <c r="G200" s="18">
        <v>23.2</v>
      </c>
      <c r="H200" s="18">
        <v>23.2</v>
      </c>
      <c r="I200" s="16"/>
      <c r="J200" s="16"/>
      <c r="K200" s="16"/>
      <c r="L200" s="16" t="s">
        <v>65</v>
      </c>
      <c r="M200" s="16" t="s">
        <v>66</v>
      </c>
      <c r="N200" s="16" t="s">
        <v>76</v>
      </c>
    </row>
    <row r="201" spans="1:14" s="2" customFormat="1" ht="73" customHeight="1">
      <c r="A201" s="16">
        <v>196</v>
      </c>
      <c r="B201" s="16" t="s">
        <v>728</v>
      </c>
      <c r="C201" s="16" t="s">
        <v>669</v>
      </c>
      <c r="D201" s="16" t="s">
        <v>729</v>
      </c>
      <c r="E201" s="17" t="s">
        <v>63</v>
      </c>
      <c r="F201" s="16" t="s">
        <v>727</v>
      </c>
      <c r="G201" s="18">
        <v>36.8</v>
      </c>
      <c r="H201" s="18">
        <v>36.8</v>
      </c>
      <c r="I201" s="16"/>
      <c r="J201" s="16"/>
      <c r="K201" s="16"/>
      <c r="L201" s="16" t="s">
        <v>65</v>
      </c>
      <c r="M201" s="16" t="s">
        <v>66</v>
      </c>
      <c r="N201" s="16" t="s">
        <v>76</v>
      </c>
    </row>
    <row r="202" spans="1:14" s="2" customFormat="1" ht="73" customHeight="1">
      <c r="A202" s="16">
        <v>197</v>
      </c>
      <c r="B202" s="16" t="s">
        <v>730</v>
      </c>
      <c r="C202" s="16" t="s">
        <v>698</v>
      </c>
      <c r="D202" s="16" t="s">
        <v>731</v>
      </c>
      <c r="E202" s="17" t="s">
        <v>63</v>
      </c>
      <c r="F202" s="16" t="s">
        <v>727</v>
      </c>
      <c r="G202" s="18">
        <v>11</v>
      </c>
      <c r="H202" s="18">
        <v>11</v>
      </c>
      <c r="I202" s="16"/>
      <c r="J202" s="16"/>
      <c r="K202" s="16"/>
      <c r="L202" s="16" t="s">
        <v>65</v>
      </c>
      <c r="M202" s="16" t="s">
        <v>66</v>
      </c>
      <c r="N202" s="16" t="s">
        <v>76</v>
      </c>
    </row>
    <row r="203" spans="1:14" s="2" customFormat="1" ht="73" customHeight="1">
      <c r="A203" s="16">
        <v>198</v>
      </c>
      <c r="B203" s="16" t="s">
        <v>732</v>
      </c>
      <c r="C203" s="16" t="s">
        <v>142</v>
      </c>
      <c r="D203" s="16" t="s">
        <v>733</v>
      </c>
      <c r="E203" s="17" t="s">
        <v>63</v>
      </c>
      <c r="F203" s="16" t="s">
        <v>727</v>
      </c>
      <c r="G203" s="18">
        <v>8</v>
      </c>
      <c r="H203" s="18">
        <v>8</v>
      </c>
      <c r="I203" s="16"/>
      <c r="J203" s="16"/>
      <c r="K203" s="16"/>
      <c r="L203" s="16" t="s">
        <v>65</v>
      </c>
      <c r="M203" s="16" t="s">
        <v>66</v>
      </c>
      <c r="N203" s="16" t="s">
        <v>76</v>
      </c>
    </row>
    <row r="204" spans="1:14" s="2" customFormat="1" ht="73" customHeight="1">
      <c r="A204" s="16">
        <v>199</v>
      </c>
      <c r="B204" s="16" t="s">
        <v>734</v>
      </c>
      <c r="C204" s="16" t="s">
        <v>166</v>
      </c>
      <c r="D204" s="16" t="s">
        <v>735</v>
      </c>
      <c r="E204" s="17" t="s">
        <v>63</v>
      </c>
      <c r="F204" s="16" t="s">
        <v>727</v>
      </c>
      <c r="G204" s="18">
        <v>96</v>
      </c>
      <c r="H204" s="18">
        <v>96</v>
      </c>
      <c r="I204" s="16"/>
      <c r="J204" s="16"/>
      <c r="K204" s="16"/>
      <c r="L204" s="16" t="s">
        <v>65</v>
      </c>
      <c r="M204" s="16" t="s">
        <v>66</v>
      </c>
      <c r="N204" s="16" t="s">
        <v>76</v>
      </c>
    </row>
    <row r="205" spans="1:14" s="2" customFormat="1" ht="73" customHeight="1">
      <c r="A205" s="16">
        <v>200</v>
      </c>
      <c r="B205" s="16" t="s">
        <v>736</v>
      </c>
      <c r="C205" s="16" t="s">
        <v>162</v>
      </c>
      <c r="D205" s="16" t="s">
        <v>737</v>
      </c>
      <c r="E205" s="17" t="s">
        <v>63</v>
      </c>
      <c r="F205" s="16" t="s">
        <v>727</v>
      </c>
      <c r="G205" s="18">
        <v>93.5</v>
      </c>
      <c r="H205" s="18">
        <v>93.5</v>
      </c>
      <c r="I205" s="16"/>
      <c r="J205" s="16"/>
      <c r="K205" s="16"/>
      <c r="L205" s="16" t="s">
        <v>65</v>
      </c>
      <c r="M205" s="16" t="s">
        <v>66</v>
      </c>
      <c r="N205" s="16" t="s">
        <v>76</v>
      </c>
    </row>
    <row r="206" spans="1:14" s="2" customFormat="1" ht="73" customHeight="1">
      <c r="A206" s="16">
        <v>201</v>
      </c>
      <c r="B206" s="16" t="s">
        <v>738</v>
      </c>
      <c r="C206" s="16" t="s">
        <v>739</v>
      </c>
      <c r="D206" s="16" t="s">
        <v>740</v>
      </c>
      <c r="E206" s="17" t="s">
        <v>63</v>
      </c>
      <c r="F206" s="16" t="s">
        <v>727</v>
      </c>
      <c r="G206" s="18">
        <v>69</v>
      </c>
      <c r="H206" s="18">
        <v>69</v>
      </c>
      <c r="I206" s="16"/>
      <c r="J206" s="16"/>
      <c r="K206" s="16"/>
      <c r="L206" s="16" t="s">
        <v>65</v>
      </c>
      <c r="M206" s="16" t="s">
        <v>66</v>
      </c>
      <c r="N206" s="16" t="s">
        <v>76</v>
      </c>
    </row>
    <row r="207" spans="1:14" s="2" customFormat="1" ht="73" customHeight="1">
      <c r="A207" s="16">
        <v>202</v>
      </c>
      <c r="B207" s="16" t="s">
        <v>741</v>
      </c>
      <c r="C207" s="16" t="s">
        <v>173</v>
      </c>
      <c r="D207" s="16" t="s">
        <v>742</v>
      </c>
      <c r="E207" s="17" t="s">
        <v>63</v>
      </c>
      <c r="F207" s="16" t="s">
        <v>727</v>
      </c>
      <c r="G207" s="18">
        <v>91</v>
      </c>
      <c r="H207" s="18">
        <v>91</v>
      </c>
      <c r="I207" s="16"/>
      <c r="J207" s="16"/>
      <c r="K207" s="16"/>
      <c r="L207" s="16" t="s">
        <v>65</v>
      </c>
      <c r="M207" s="16" t="s">
        <v>66</v>
      </c>
      <c r="N207" s="16" t="s">
        <v>76</v>
      </c>
    </row>
    <row r="208" spans="1:14" s="2" customFormat="1" ht="73" customHeight="1">
      <c r="A208" s="16">
        <v>203</v>
      </c>
      <c r="B208" s="16" t="s">
        <v>743</v>
      </c>
      <c r="C208" s="16" t="s">
        <v>158</v>
      </c>
      <c r="D208" s="16" t="s">
        <v>744</v>
      </c>
      <c r="E208" s="17" t="s">
        <v>63</v>
      </c>
      <c r="F208" s="16" t="s">
        <v>727</v>
      </c>
      <c r="G208" s="18">
        <v>9.5</v>
      </c>
      <c r="H208" s="18">
        <v>9.5</v>
      </c>
      <c r="I208" s="16"/>
      <c r="J208" s="16"/>
      <c r="K208" s="16"/>
      <c r="L208" s="16" t="s">
        <v>65</v>
      </c>
      <c r="M208" s="16" t="s">
        <v>66</v>
      </c>
      <c r="N208" s="16" t="s">
        <v>76</v>
      </c>
    </row>
    <row r="209" spans="1:14" s="2" customFormat="1" ht="125" customHeight="1">
      <c r="A209" s="16">
        <v>204</v>
      </c>
      <c r="B209" s="16" t="s">
        <v>745</v>
      </c>
      <c r="C209" s="16" t="s">
        <v>669</v>
      </c>
      <c r="D209" s="16" t="s">
        <v>746</v>
      </c>
      <c r="E209" s="17" t="s">
        <v>63</v>
      </c>
      <c r="F209" s="16" t="s">
        <v>747</v>
      </c>
      <c r="G209" s="18">
        <v>15.6</v>
      </c>
      <c r="H209" s="18">
        <v>15.6</v>
      </c>
      <c r="I209" s="16"/>
      <c r="J209" s="16"/>
      <c r="K209" s="16"/>
      <c r="L209" s="16" t="s">
        <v>65</v>
      </c>
      <c r="M209" s="16" t="s">
        <v>748</v>
      </c>
      <c r="N209" s="16" t="s">
        <v>67</v>
      </c>
    </row>
    <row r="210" spans="1:14" s="2" customFormat="1" ht="125" customHeight="1">
      <c r="A210" s="16">
        <v>205</v>
      </c>
      <c r="B210" s="16" t="s">
        <v>749</v>
      </c>
      <c r="C210" s="16" t="s">
        <v>158</v>
      </c>
      <c r="D210" s="16" t="s">
        <v>750</v>
      </c>
      <c r="E210" s="17" t="s">
        <v>63</v>
      </c>
      <c r="F210" s="16" t="s">
        <v>751</v>
      </c>
      <c r="G210" s="18">
        <v>9.6</v>
      </c>
      <c r="H210" s="18">
        <v>9.6</v>
      </c>
      <c r="I210" s="16"/>
      <c r="J210" s="16"/>
      <c r="K210" s="16"/>
      <c r="L210" s="16" t="s">
        <v>65</v>
      </c>
      <c r="M210" s="16" t="s">
        <v>752</v>
      </c>
      <c r="N210" s="16" t="s">
        <v>67</v>
      </c>
    </row>
    <row r="211" spans="1:14" s="2" customFormat="1" ht="125" customHeight="1">
      <c r="A211" s="16">
        <v>206</v>
      </c>
      <c r="B211" s="16" t="s">
        <v>753</v>
      </c>
      <c r="C211" s="16" t="s">
        <v>664</v>
      </c>
      <c r="D211" s="16" t="s">
        <v>754</v>
      </c>
      <c r="E211" s="17" t="s">
        <v>63</v>
      </c>
      <c r="F211" s="16" t="s">
        <v>755</v>
      </c>
      <c r="G211" s="18">
        <v>1.2</v>
      </c>
      <c r="H211" s="18">
        <v>1.2</v>
      </c>
      <c r="I211" s="16"/>
      <c r="J211" s="16"/>
      <c r="K211" s="16"/>
      <c r="L211" s="16" t="s">
        <v>65</v>
      </c>
      <c r="M211" s="16" t="s">
        <v>756</v>
      </c>
      <c r="N211" s="16" t="s">
        <v>67</v>
      </c>
    </row>
    <row r="212" spans="1:14" s="2" customFormat="1" ht="118" customHeight="1">
      <c r="A212" s="16">
        <v>207</v>
      </c>
      <c r="B212" s="16" t="s">
        <v>757</v>
      </c>
      <c r="C212" s="16" t="s">
        <v>698</v>
      </c>
      <c r="D212" s="16" t="s">
        <v>758</v>
      </c>
      <c r="E212" s="17" t="s">
        <v>63</v>
      </c>
      <c r="F212" s="16" t="s">
        <v>759</v>
      </c>
      <c r="G212" s="18">
        <v>5.4</v>
      </c>
      <c r="H212" s="18">
        <v>5.4</v>
      </c>
      <c r="I212" s="16"/>
      <c r="J212" s="16"/>
      <c r="K212" s="16"/>
      <c r="L212" s="16" t="s">
        <v>65</v>
      </c>
      <c r="M212" s="16" t="s">
        <v>760</v>
      </c>
      <c r="N212" s="16" t="s">
        <v>67</v>
      </c>
    </row>
    <row r="213" spans="1:14" s="2" customFormat="1" ht="118" customHeight="1">
      <c r="A213" s="16">
        <v>208</v>
      </c>
      <c r="B213" s="16" t="s">
        <v>761</v>
      </c>
      <c r="C213" s="16" t="s">
        <v>162</v>
      </c>
      <c r="D213" s="16" t="s">
        <v>762</v>
      </c>
      <c r="E213" s="17" t="s">
        <v>63</v>
      </c>
      <c r="F213" s="16" t="s">
        <v>763</v>
      </c>
      <c r="G213" s="18">
        <v>6</v>
      </c>
      <c r="H213" s="18">
        <v>6</v>
      </c>
      <c r="I213" s="16"/>
      <c r="J213" s="16"/>
      <c r="K213" s="16"/>
      <c r="L213" s="16" t="s">
        <v>65</v>
      </c>
      <c r="M213" s="16" t="s">
        <v>764</v>
      </c>
      <c r="N213" s="16" t="s">
        <v>67</v>
      </c>
    </row>
    <row r="214" spans="1:14" s="2" customFormat="1" ht="118" customHeight="1">
      <c r="A214" s="16">
        <v>209</v>
      </c>
      <c r="B214" s="16" t="s">
        <v>765</v>
      </c>
      <c r="C214" s="16" t="s">
        <v>142</v>
      </c>
      <c r="D214" s="16" t="s">
        <v>766</v>
      </c>
      <c r="E214" s="17" t="s">
        <v>63</v>
      </c>
      <c r="F214" s="16" t="s">
        <v>767</v>
      </c>
      <c r="G214" s="18">
        <v>1.8</v>
      </c>
      <c r="H214" s="18">
        <v>1.8</v>
      </c>
      <c r="I214" s="16"/>
      <c r="J214" s="16"/>
      <c r="K214" s="16"/>
      <c r="L214" s="16" t="s">
        <v>65</v>
      </c>
      <c r="M214" s="16" t="s">
        <v>768</v>
      </c>
      <c r="N214" s="16" t="s">
        <v>67</v>
      </c>
    </row>
    <row r="215" spans="1:14" s="2" customFormat="1" ht="177" customHeight="1">
      <c r="A215" s="16">
        <v>210</v>
      </c>
      <c r="B215" s="16" t="s">
        <v>769</v>
      </c>
      <c r="C215" s="16" t="s">
        <v>739</v>
      </c>
      <c r="D215" s="16" t="s">
        <v>770</v>
      </c>
      <c r="E215" s="17" t="s">
        <v>63</v>
      </c>
      <c r="F215" s="16" t="s">
        <v>771</v>
      </c>
      <c r="G215" s="18">
        <v>3.6</v>
      </c>
      <c r="H215" s="18">
        <v>3.6</v>
      </c>
      <c r="I215" s="16"/>
      <c r="J215" s="16"/>
      <c r="K215" s="16"/>
      <c r="L215" s="16" t="s">
        <v>65</v>
      </c>
      <c r="M215" s="16" t="s">
        <v>772</v>
      </c>
      <c r="N215" s="16" t="s">
        <v>67</v>
      </c>
    </row>
    <row r="216" spans="1:14" s="2" customFormat="1" ht="177" customHeight="1">
      <c r="A216" s="16">
        <v>211</v>
      </c>
      <c r="B216" s="16" t="s">
        <v>773</v>
      </c>
      <c r="C216" s="16" t="s">
        <v>173</v>
      </c>
      <c r="D216" s="16" t="s">
        <v>774</v>
      </c>
      <c r="E216" s="17" t="s">
        <v>63</v>
      </c>
      <c r="F216" s="16" t="s">
        <v>775</v>
      </c>
      <c r="G216" s="18">
        <v>12</v>
      </c>
      <c r="H216" s="18">
        <v>12</v>
      </c>
      <c r="I216" s="16"/>
      <c r="J216" s="16"/>
      <c r="K216" s="16"/>
      <c r="L216" s="16" t="s">
        <v>65</v>
      </c>
      <c r="M216" s="16" t="s">
        <v>776</v>
      </c>
      <c r="N216" s="16" t="s">
        <v>67</v>
      </c>
    </row>
    <row r="217" spans="1:14" s="2" customFormat="1" ht="252" customHeight="1">
      <c r="A217" s="16">
        <v>212</v>
      </c>
      <c r="B217" s="16" t="s">
        <v>777</v>
      </c>
      <c r="C217" s="16" t="s">
        <v>91</v>
      </c>
      <c r="D217" s="16" t="s">
        <v>778</v>
      </c>
      <c r="E217" s="17" t="s">
        <v>63</v>
      </c>
      <c r="F217" s="16" t="s">
        <v>779</v>
      </c>
      <c r="G217" s="18">
        <v>87.54</v>
      </c>
      <c r="H217" s="18">
        <v>87.54</v>
      </c>
      <c r="I217" s="16"/>
      <c r="J217" s="16"/>
      <c r="K217" s="16"/>
      <c r="L217" s="16" t="s">
        <v>65</v>
      </c>
      <c r="M217" s="16" t="s">
        <v>780</v>
      </c>
      <c r="N217" s="16" t="s">
        <v>67</v>
      </c>
    </row>
    <row r="218" spans="1:14" s="3" customFormat="1" ht="108" customHeight="1">
      <c r="A218" s="16">
        <v>213</v>
      </c>
      <c r="B218" s="22" t="s">
        <v>781</v>
      </c>
      <c r="C218" s="22" t="s">
        <v>782</v>
      </c>
      <c r="D218" s="22" t="s">
        <v>783</v>
      </c>
      <c r="E218" s="22" t="s">
        <v>784</v>
      </c>
      <c r="F218" s="22" t="s">
        <v>785</v>
      </c>
      <c r="G218" s="22">
        <v>95.81</v>
      </c>
      <c r="H218" s="22"/>
      <c r="I218" s="22">
        <v>95.81</v>
      </c>
      <c r="J218" s="23"/>
      <c r="K218" s="22"/>
      <c r="L218" s="22" t="s">
        <v>786</v>
      </c>
      <c r="M218" s="22" t="s">
        <v>787</v>
      </c>
      <c r="N218" s="22" t="s">
        <v>76</v>
      </c>
    </row>
    <row r="219" spans="1:14" s="3" customFormat="1" ht="114" customHeight="1">
      <c r="A219" s="16">
        <v>214</v>
      </c>
      <c r="B219" s="22" t="s">
        <v>788</v>
      </c>
      <c r="C219" s="22" t="s">
        <v>789</v>
      </c>
      <c r="D219" s="22" t="s">
        <v>790</v>
      </c>
      <c r="E219" s="22" t="s">
        <v>784</v>
      </c>
      <c r="F219" s="22" t="s">
        <v>791</v>
      </c>
      <c r="G219" s="22">
        <v>1177</v>
      </c>
      <c r="H219" s="22">
        <v>975.7</v>
      </c>
      <c r="I219" s="22">
        <v>201.3</v>
      </c>
      <c r="J219" s="23"/>
      <c r="K219" s="22"/>
      <c r="L219" s="22" t="s">
        <v>786</v>
      </c>
      <c r="M219" s="22" t="s">
        <v>792</v>
      </c>
      <c r="N219" s="22" t="s">
        <v>76</v>
      </c>
    </row>
    <row r="220" spans="1:14" s="3" customFormat="1" ht="78" customHeight="1">
      <c r="A220" s="16">
        <v>215</v>
      </c>
      <c r="B220" s="22" t="s">
        <v>793</v>
      </c>
      <c r="C220" s="22" t="s">
        <v>794</v>
      </c>
      <c r="D220" s="22" t="s">
        <v>795</v>
      </c>
      <c r="E220" s="22" t="s">
        <v>796</v>
      </c>
      <c r="F220" s="22" t="s">
        <v>797</v>
      </c>
      <c r="G220" s="22">
        <v>30</v>
      </c>
      <c r="H220" s="22"/>
      <c r="I220" s="22">
        <v>30</v>
      </c>
      <c r="J220" s="23"/>
      <c r="K220" s="22"/>
      <c r="L220" s="22" t="s">
        <v>786</v>
      </c>
      <c r="M220" s="22" t="s">
        <v>798</v>
      </c>
      <c r="N220" s="22" t="s">
        <v>76</v>
      </c>
    </row>
    <row r="221" spans="1:14" s="3" customFormat="1" ht="104" customHeight="1">
      <c r="A221" s="16">
        <v>216</v>
      </c>
      <c r="B221" s="22" t="s">
        <v>799</v>
      </c>
      <c r="C221" s="22" t="s">
        <v>800</v>
      </c>
      <c r="D221" s="22" t="s">
        <v>801</v>
      </c>
      <c r="E221" s="22" t="s">
        <v>796</v>
      </c>
      <c r="F221" s="22" t="s">
        <v>802</v>
      </c>
      <c r="G221" s="22">
        <v>30</v>
      </c>
      <c r="H221" s="22"/>
      <c r="I221" s="22">
        <v>30</v>
      </c>
      <c r="J221" s="23"/>
      <c r="K221" s="22"/>
      <c r="L221" s="22" t="s">
        <v>786</v>
      </c>
      <c r="M221" s="22" t="s">
        <v>803</v>
      </c>
      <c r="N221" s="22" t="s">
        <v>76</v>
      </c>
    </row>
    <row r="222" spans="1:14" s="3" customFormat="1" ht="79" customHeight="1">
      <c r="A222" s="16">
        <v>217</v>
      </c>
      <c r="B222" s="22" t="s">
        <v>804</v>
      </c>
      <c r="C222" s="22" t="s">
        <v>800</v>
      </c>
      <c r="D222" s="22" t="s">
        <v>805</v>
      </c>
      <c r="E222" s="22" t="s">
        <v>796</v>
      </c>
      <c r="F222" s="22" t="s">
        <v>806</v>
      </c>
      <c r="G222" s="22">
        <v>100</v>
      </c>
      <c r="H222" s="22"/>
      <c r="I222" s="22">
        <v>100</v>
      </c>
      <c r="J222" s="23"/>
      <c r="K222" s="22"/>
      <c r="L222" s="22" t="s">
        <v>786</v>
      </c>
      <c r="M222" s="22" t="s">
        <v>807</v>
      </c>
      <c r="N222" s="22" t="s">
        <v>76</v>
      </c>
    </row>
    <row r="223" spans="1:14" s="3" customFormat="1" ht="62" customHeight="1">
      <c r="A223" s="16">
        <v>218</v>
      </c>
      <c r="B223" s="22" t="s">
        <v>808</v>
      </c>
      <c r="C223" s="22" t="s">
        <v>91</v>
      </c>
      <c r="D223" s="22" t="s">
        <v>809</v>
      </c>
      <c r="E223" s="22" t="s">
        <v>796</v>
      </c>
      <c r="F223" s="22" t="s">
        <v>810</v>
      </c>
      <c r="G223" s="22">
        <v>6</v>
      </c>
      <c r="H223" s="22"/>
      <c r="I223" s="22">
        <v>6</v>
      </c>
      <c r="J223" s="23"/>
      <c r="K223" s="22"/>
      <c r="L223" s="22" t="s">
        <v>786</v>
      </c>
      <c r="M223" s="22" t="s">
        <v>811</v>
      </c>
      <c r="N223" s="22" t="s">
        <v>76</v>
      </c>
    </row>
    <row r="224" spans="1:14" s="3" customFormat="1" ht="126" customHeight="1">
      <c r="A224" s="16">
        <v>219</v>
      </c>
      <c r="B224" s="22" t="s">
        <v>812</v>
      </c>
      <c r="C224" s="22" t="s">
        <v>813</v>
      </c>
      <c r="D224" s="22" t="s">
        <v>814</v>
      </c>
      <c r="E224" s="22" t="s">
        <v>815</v>
      </c>
      <c r="F224" s="22" t="s">
        <v>816</v>
      </c>
      <c r="G224" s="22">
        <v>160</v>
      </c>
      <c r="H224" s="22">
        <v>160</v>
      </c>
      <c r="I224" s="22"/>
      <c r="J224" s="23"/>
      <c r="K224" s="22"/>
      <c r="L224" s="22" t="s">
        <v>786</v>
      </c>
      <c r="M224" s="22" t="s">
        <v>817</v>
      </c>
      <c r="N224" s="22" t="s">
        <v>76</v>
      </c>
    </row>
    <row r="225" spans="1:14" s="3" customFormat="1" ht="92" customHeight="1">
      <c r="A225" s="16">
        <v>220</v>
      </c>
      <c r="B225" s="22" t="s">
        <v>818</v>
      </c>
      <c r="C225" s="22" t="s">
        <v>813</v>
      </c>
      <c r="D225" s="22" t="s">
        <v>819</v>
      </c>
      <c r="E225" s="22" t="s">
        <v>815</v>
      </c>
      <c r="F225" s="22" t="s">
        <v>820</v>
      </c>
      <c r="G225" s="22">
        <v>140</v>
      </c>
      <c r="H225" s="22">
        <v>140</v>
      </c>
      <c r="I225" s="22"/>
      <c r="J225" s="23"/>
      <c r="K225" s="22"/>
      <c r="L225" s="22" t="s">
        <v>786</v>
      </c>
      <c r="M225" s="22" t="s">
        <v>821</v>
      </c>
      <c r="N225" s="22" t="s">
        <v>76</v>
      </c>
    </row>
    <row r="226" spans="1:14" s="3" customFormat="1" ht="92" customHeight="1">
      <c r="A226" s="16">
        <v>221</v>
      </c>
      <c r="B226" s="22" t="s">
        <v>822</v>
      </c>
      <c r="C226" s="22" t="s">
        <v>823</v>
      </c>
      <c r="D226" s="22" t="s">
        <v>824</v>
      </c>
      <c r="E226" s="22" t="s">
        <v>815</v>
      </c>
      <c r="F226" s="22" t="s">
        <v>825</v>
      </c>
      <c r="G226" s="22">
        <v>50</v>
      </c>
      <c r="H226" s="22">
        <v>50</v>
      </c>
      <c r="I226" s="22"/>
      <c r="J226" s="23"/>
      <c r="K226" s="22"/>
      <c r="L226" s="22" t="s">
        <v>786</v>
      </c>
      <c r="M226" s="22" t="s">
        <v>826</v>
      </c>
      <c r="N226" s="22" t="s">
        <v>76</v>
      </c>
    </row>
    <row r="227" spans="1:14" s="3" customFormat="1" ht="120" customHeight="1">
      <c r="A227" s="16">
        <v>222</v>
      </c>
      <c r="B227" s="22" t="s">
        <v>827</v>
      </c>
      <c r="C227" s="22" t="s">
        <v>828</v>
      </c>
      <c r="D227" s="22" t="s">
        <v>829</v>
      </c>
      <c r="E227" s="22" t="s">
        <v>815</v>
      </c>
      <c r="F227" s="22" t="s">
        <v>830</v>
      </c>
      <c r="G227" s="22">
        <v>100</v>
      </c>
      <c r="H227" s="22">
        <v>100</v>
      </c>
      <c r="I227" s="22"/>
      <c r="J227" s="23"/>
      <c r="K227" s="22"/>
      <c r="L227" s="22" t="s">
        <v>786</v>
      </c>
      <c r="M227" s="22" t="s">
        <v>831</v>
      </c>
      <c r="N227" s="22" t="s">
        <v>76</v>
      </c>
    </row>
    <row r="228" spans="1:14" ht="120" customHeight="1">
      <c r="A228" s="16">
        <v>223</v>
      </c>
      <c r="B228" s="22" t="s">
        <v>832</v>
      </c>
      <c r="C228" s="22" t="s">
        <v>833</v>
      </c>
      <c r="D228" s="22" t="s">
        <v>834</v>
      </c>
      <c r="E228" s="22" t="s">
        <v>815</v>
      </c>
      <c r="F228" s="22" t="s">
        <v>835</v>
      </c>
      <c r="G228" s="22">
        <v>200</v>
      </c>
      <c r="H228" s="22">
        <v>200</v>
      </c>
      <c r="I228" s="22"/>
      <c r="J228" s="24"/>
      <c r="K228" s="22"/>
      <c r="L228" s="22" t="s">
        <v>786</v>
      </c>
      <c r="M228" s="22" t="s">
        <v>836</v>
      </c>
      <c r="N228" s="22" t="s">
        <v>76</v>
      </c>
    </row>
    <row r="229" spans="1:14" ht="120" customHeight="1">
      <c r="A229" s="16">
        <v>224</v>
      </c>
      <c r="B229" s="22" t="s">
        <v>837</v>
      </c>
      <c r="C229" s="22" t="s">
        <v>823</v>
      </c>
      <c r="D229" s="22" t="s">
        <v>838</v>
      </c>
      <c r="E229" s="22" t="s">
        <v>815</v>
      </c>
      <c r="F229" s="22" t="s">
        <v>839</v>
      </c>
      <c r="G229" s="22">
        <v>30</v>
      </c>
      <c r="H229" s="22">
        <v>30</v>
      </c>
      <c r="I229" s="22"/>
      <c r="J229" s="24"/>
      <c r="K229" s="22"/>
      <c r="L229" s="22" t="s">
        <v>786</v>
      </c>
      <c r="M229" s="22" t="s">
        <v>840</v>
      </c>
      <c r="N229" s="22" t="s">
        <v>76</v>
      </c>
    </row>
    <row r="230" spans="1:14" ht="109" customHeight="1">
      <c r="A230" s="16">
        <v>225</v>
      </c>
      <c r="B230" s="22" t="s">
        <v>841</v>
      </c>
      <c r="C230" s="22" t="s">
        <v>823</v>
      </c>
      <c r="D230" s="22" t="s">
        <v>842</v>
      </c>
      <c r="E230" s="22" t="s">
        <v>815</v>
      </c>
      <c r="F230" s="22" t="s">
        <v>839</v>
      </c>
      <c r="G230" s="22">
        <v>30</v>
      </c>
      <c r="H230" s="22">
        <v>30</v>
      </c>
      <c r="I230" s="22"/>
      <c r="J230" s="24"/>
      <c r="K230" s="22"/>
      <c r="L230" s="22" t="s">
        <v>786</v>
      </c>
      <c r="M230" s="22" t="s">
        <v>840</v>
      </c>
      <c r="N230" s="22" t="s">
        <v>76</v>
      </c>
    </row>
    <row r="231" spans="1:14" ht="111" customHeight="1">
      <c r="A231" s="16">
        <v>226</v>
      </c>
      <c r="B231" s="22" t="s">
        <v>843</v>
      </c>
      <c r="C231" s="22" t="s">
        <v>844</v>
      </c>
      <c r="D231" s="22" t="s">
        <v>845</v>
      </c>
      <c r="E231" s="22" t="s">
        <v>815</v>
      </c>
      <c r="F231" s="22" t="s">
        <v>846</v>
      </c>
      <c r="G231" s="22">
        <v>180</v>
      </c>
      <c r="H231" s="22">
        <v>180</v>
      </c>
      <c r="I231" s="22"/>
      <c r="J231" s="24"/>
      <c r="K231" s="22"/>
      <c r="L231" s="22" t="s">
        <v>786</v>
      </c>
      <c r="M231" s="22" t="s">
        <v>847</v>
      </c>
      <c r="N231" s="22" t="s">
        <v>76</v>
      </c>
    </row>
    <row r="232" spans="1:14" ht="158" customHeight="1">
      <c r="A232" s="16">
        <v>227</v>
      </c>
      <c r="B232" s="22" t="s">
        <v>848</v>
      </c>
      <c r="C232" s="22" t="s">
        <v>800</v>
      </c>
      <c r="D232" s="22" t="s">
        <v>849</v>
      </c>
      <c r="E232" s="22" t="s">
        <v>815</v>
      </c>
      <c r="F232" s="22" t="s">
        <v>850</v>
      </c>
      <c r="G232" s="22">
        <v>140</v>
      </c>
      <c r="H232" s="22">
        <v>140</v>
      </c>
      <c r="I232" s="22"/>
      <c r="J232" s="24"/>
      <c r="K232" s="22"/>
      <c r="L232" s="22" t="s">
        <v>786</v>
      </c>
      <c r="M232" s="22" t="s">
        <v>851</v>
      </c>
      <c r="N232" s="22" t="s">
        <v>76</v>
      </c>
    </row>
    <row r="233" spans="1:14" ht="136" customHeight="1">
      <c r="A233" s="16">
        <v>228</v>
      </c>
      <c r="B233" s="22" t="s">
        <v>852</v>
      </c>
      <c r="C233" s="22" t="s">
        <v>853</v>
      </c>
      <c r="D233" s="22" t="s">
        <v>854</v>
      </c>
      <c r="E233" s="22" t="s">
        <v>815</v>
      </c>
      <c r="F233" s="22" t="s">
        <v>855</v>
      </c>
      <c r="G233" s="22">
        <v>60</v>
      </c>
      <c r="H233" s="22">
        <v>60</v>
      </c>
      <c r="I233" s="22"/>
      <c r="J233" s="24"/>
      <c r="K233" s="22"/>
      <c r="L233" s="22" t="s">
        <v>786</v>
      </c>
      <c r="M233" s="22" t="s">
        <v>856</v>
      </c>
      <c r="N233" s="22" t="s">
        <v>76</v>
      </c>
    </row>
    <row r="234" spans="1:14" ht="115" customHeight="1">
      <c r="A234" s="16">
        <v>229</v>
      </c>
      <c r="B234" s="22" t="s">
        <v>857</v>
      </c>
      <c r="C234" s="22" t="s">
        <v>858</v>
      </c>
      <c r="D234" s="22" t="s">
        <v>859</v>
      </c>
      <c r="E234" s="22" t="s">
        <v>815</v>
      </c>
      <c r="F234" s="22" t="s">
        <v>860</v>
      </c>
      <c r="G234" s="22">
        <v>60</v>
      </c>
      <c r="H234" s="22">
        <v>60</v>
      </c>
      <c r="I234" s="22"/>
      <c r="J234" s="24"/>
      <c r="K234" s="22"/>
      <c r="L234" s="22" t="s">
        <v>786</v>
      </c>
      <c r="M234" s="22" t="s">
        <v>861</v>
      </c>
      <c r="N234" s="22" t="s">
        <v>76</v>
      </c>
    </row>
    <row r="235" spans="1:14" ht="115" customHeight="1">
      <c r="A235" s="16">
        <v>230</v>
      </c>
      <c r="B235" s="22" t="s">
        <v>862</v>
      </c>
      <c r="C235" s="22" t="s">
        <v>833</v>
      </c>
      <c r="D235" s="22" t="s">
        <v>863</v>
      </c>
      <c r="E235" s="22" t="s">
        <v>815</v>
      </c>
      <c r="F235" s="22" t="s">
        <v>864</v>
      </c>
      <c r="G235" s="22">
        <v>90</v>
      </c>
      <c r="H235" s="22">
        <v>90</v>
      </c>
      <c r="I235" s="22"/>
      <c r="J235" s="24"/>
      <c r="K235" s="22"/>
      <c r="L235" s="22" t="s">
        <v>786</v>
      </c>
      <c r="M235" s="22" t="s">
        <v>865</v>
      </c>
      <c r="N235" s="22" t="s">
        <v>76</v>
      </c>
    </row>
    <row r="236" spans="1:14" ht="112" customHeight="1">
      <c r="A236" s="16">
        <v>231</v>
      </c>
      <c r="B236" s="22" t="s">
        <v>866</v>
      </c>
      <c r="C236" s="22" t="s">
        <v>867</v>
      </c>
      <c r="D236" s="22" t="s">
        <v>868</v>
      </c>
      <c r="E236" s="22" t="s">
        <v>815</v>
      </c>
      <c r="F236" s="22" t="s">
        <v>869</v>
      </c>
      <c r="G236" s="22">
        <v>60</v>
      </c>
      <c r="H236" s="22">
        <v>60</v>
      </c>
      <c r="I236" s="22"/>
      <c r="J236" s="24"/>
      <c r="K236" s="22"/>
      <c r="L236" s="22" t="s">
        <v>786</v>
      </c>
      <c r="M236" s="22" t="s">
        <v>870</v>
      </c>
      <c r="N236" s="22" t="s">
        <v>76</v>
      </c>
    </row>
    <row r="237" spans="1:14" ht="243" customHeight="1">
      <c r="A237" s="16">
        <v>232</v>
      </c>
      <c r="B237" s="22" t="s">
        <v>871</v>
      </c>
      <c r="C237" s="22" t="s">
        <v>813</v>
      </c>
      <c r="D237" s="22" t="s">
        <v>872</v>
      </c>
      <c r="E237" s="22" t="s">
        <v>815</v>
      </c>
      <c r="F237" s="22" t="s">
        <v>873</v>
      </c>
      <c r="G237" s="22">
        <v>100</v>
      </c>
      <c r="H237" s="22">
        <v>100</v>
      </c>
      <c r="I237" s="22"/>
      <c r="J237" s="24"/>
      <c r="K237" s="22"/>
      <c r="L237" s="22" t="s">
        <v>786</v>
      </c>
      <c r="M237" s="22" t="s">
        <v>874</v>
      </c>
      <c r="N237" s="22" t="s">
        <v>76</v>
      </c>
    </row>
    <row r="238" spans="1:14" ht="163" customHeight="1">
      <c r="A238" s="16">
        <v>233</v>
      </c>
      <c r="B238" s="22" t="s">
        <v>875</v>
      </c>
      <c r="C238" s="22" t="s">
        <v>800</v>
      </c>
      <c r="D238" s="22" t="s">
        <v>876</v>
      </c>
      <c r="E238" s="22" t="s">
        <v>815</v>
      </c>
      <c r="F238" s="22" t="s">
        <v>877</v>
      </c>
      <c r="G238" s="22">
        <v>100</v>
      </c>
      <c r="H238" s="22">
        <v>100</v>
      </c>
      <c r="I238" s="22"/>
      <c r="J238" s="24"/>
      <c r="K238" s="22"/>
      <c r="L238" s="22" t="s">
        <v>786</v>
      </c>
      <c r="M238" s="22" t="s">
        <v>878</v>
      </c>
      <c r="N238" s="22" t="s">
        <v>76</v>
      </c>
    </row>
    <row r="239" spans="1:14" ht="200" customHeight="1">
      <c r="A239" s="16">
        <v>234</v>
      </c>
      <c r="B239" s="22" t="s">
        <v>879</v>
      </c>
      <c r="C239" s="22" t="s">
        <v>880</v>
      </c>
      <c r="D239" s="22" t="s">
        <v>881</v>
      </c>
      <c r="E239" s="22" t="s">
        <v>815</v>
      </c>
      <c r="F239" s="22" t="s">
        <v>882</v>
      </c>
      <c r="G239" s="22">
        <v>460</v>
      </c>
      <c r="H239" s="22">
        <v>460</v>
      </c>
      <c r="I239" s="22"/>
      <c r="J239" s="24"/>
      <c r="K239" s="22"/>
      <c r="L239" s="22" t="s">
        <v>786</v>
      </c>
      <c r="M239" s="22" t="s">
        <v>883</v>
      </c>
      <c r="N239" s="22" t="s">
        <v>76</v>
      </c>
    </row>
    <row r="240" spans="1:14" ht="126" customHeight="1">
      <c r="A240" s="16">
        <v>235</v>
      </c>
      <c r="B240" s="22" t="s">
        <v>884</v>
      </c>
      <c r="C240" s="22" t="s">
        <v>885</v>
      </c>
      <c r="D240" s="22" t="s">
        <v>886</v>
      </c>
      <c r="E240" s="22" t="s">
        <v>815</v>
      </c>
      <c r="F240" s="22" t="s">
        <v>887</v>
      </c>
      <c r="G240" s="22">
        <v>100</v>
      </c>
      <c r="H240" s="22">
        <v>100</v>
      </c>
      <c r="I240" s="22"/>
      <c r="J240" s="24"/>
      <c r="K240" s="22"/>
      <c r="L240" s="22" t="s">
        <v>786</v>
      </c>
      <c r="M240" s="22" t="s">
        <v>888</v>
      </c>
      <c r="N240" s="22" t="s">
        <v>76</v>
      </c>
    </row>
    <row r="241" spans="1:14" ht="243" customHeight="1">
      <c r="A241" s="16">
        <v>236</v>
      </c>
      <c r="B241" s="22" t="s">
        <v>889</v>
      </c>
      <c r="C241" s="22" t="s">
        <v>890</v>
      </c>
      <c r="D241" s="22" t="s">
        <v>891</v>
      </c>
      <c r="E241" s="22" t="s">
        <v>815</v>
      </c>
      <c r="F241" s="22" t="s">
        <v>892</v>
      </c>
      <c r="G241" s="22">
        <v>120</v>
      </c>
      <c r="H241" s="22">
        <v>120</v>
      </c>
      <c r="I241" s="22"/>
      <c r="J241" s="24"/>
      <c r="K241" s="22"/>
      <c r="L241" s="22" t="s">
        <v>786</v>
      </c>
      <c r="M241" s="22" t="s">
        <v>893</v>
      </c>
      <c r="N241" s="22" t="s">
        <v>76</v>
      </c>
    </row>
    <row r="242" spans="1:14" ht="205" customHeight="1">
      <c r="A242" s="16">
        <v>237</v>
      </c>
      <c r="B242" s="22" t="s">
        <v>894</v>
      </c>
      <c r="C242" s="22" t="s">
        <v>895</v>
      </c>
      <c r="D242" s="22" t="s">
        <v>896</v>
      </c>
      <c r="E242" s="22" t="s">
        <v>815</v>
      </c>
      <c r="F242" s="22" t="s">
        <v>897</v>
      </c>
      <c r="G242" s="22">
        <v>80</v>
      </c>
      <c r="H242" s="22">
        <v>80</v>
      </c>
      <c r="I242" s="22"/>
      <c r="J242" s="24"/>
      <c r="K242" s="22"/>
      <c r="L242" s="22" t="s">
        <v>786</v>
      </c>
      <c r="M242" s="22" t="s">
        <v>898</v>
      </c>
      <c r="N242" s="22" t="s">
        <v>76</v>
      </c>
    </row>
    <row r="243" spans="1:14" ht="156" customHeight="1">
      <c r="A243" s="16">
        <v>238</v>
      </c>
      <c r="B243" s="22" t="s">
        <v>899</v>
      </c>
      <c r="C243" s="22" t="s">
        <v>900</v>
      </c>
      <c r="D243" s="22" t="s">
        <v>901</v>
      </c>
      <c r="E243" s="22" t="s">
        <v>815</v>
      </c>
      <c r="F243" s="22" t="s">
        <v>902</v>
      </c>
      <c r="G243" s="22">
        <v>100</v>
      </c>
      <c r="H243" s="22">
        <v>100</v>
      </c>
      <c r="I243" s="22"/>
      <c r="J243" s="24"/>
      <c r="K243" s="22"/>
      <c r="L243" s="22" t="s">
        <v>786</v>
      </c>
      <c r="M243" s="22" t="s">
        <v>903</v>
      </c>
      <c r="N243" s="22" t="s">
        <v>76</v>
      </c>
    </row>
    <row r="244" spans="1:14" ht="218" customHeight="1">
      <c r="A244" s="16">
        <v>239</v>
      </c>
      <c r="B244" s="22" t="s">
        <v>904</v>
      </c>
      <c r="C244" s="22" t="s">
        <v>905</v>
      </c>
      <c r="D244" s="22" t="s">
        <v>906</v>
      </c>
      <c r="E244" s="22" t="s">
        <v>815</v>
      </c>
      <c r="F244" s="22" t="s">
        <v>907</v>
      </c>
      <c r="G244" s="22">
        <v>120</v>
      </c>
      <c r="H244" s="22">
        <v>120</v>
      </c>
      <c r="I244" s="22"/>
      <c r="J244" s="24"/>
      <c r="K244" s="22"/>
      <c r="L244" s="22" t="s">
        <v>786</v>
      </c>
      <c r="M244" s="22" t="s">
        <v>908</v>
      </c>
      <c r="N244" s="22" t="s">
        <v>76</v>
      </c>
    </row>
    <row r="245" spans="1:14" ht="159" customHeight="1">
      <c r="A245" s="16">
        <v>240</v>
      </c>
      <c r="B245" s="22" t="s">
        <v>909</v>
      </c>
      <c r="C245" s="22" t="s">
        <v>91</v>
      </c>
      <c r="D245" s="22" t="s">
        <v>910</v>
      </c>
      <c r="E245" s="22" t="s">
        <v>815</v>
      </c>
      <c r="F245" s="22" t="s">
        <v>911</v>
      </c>
      <c r="G245" s="22">
        <v>90</v>
      </c>
      <c r="H245" s="22">
        <v>90</v>
      </c>
      <c r="I245" s="22"/>
      <c r="J245" s="24"/>
      <c r="K245" s="22"/>
      <c r="L245" s="22" t="s">
        <v>786</v>
      </c>
      <c r="M245" s="22" t="s">
        <v>912</v>
      </c>
      <c r="N245" s="22" t="s">
        <v>76</v>
      </c>
    </row>
    <row r="246" spans="1:14" ht="186" customHeight="1">
      <c r="A246" s="16">
        <v>241</v>
      </c>
      <c r="B246" s="22" t="s">
        <v>913</v>
      </c>
      <c r="C246" s="22" t="s">
        <v>91</v>
      </c>
      <c r="D246" s="22" t="s">
        <v>914</v>
      </c>
      <c r="E246" s="22" t="s">
        <v>815</v>
      </c>
      <c r="F246" s="22" t="s">
        <v>915</v>
      </c>
      <c r="G246" s="22">
        <v>120</v>
      </c>
      <c r="H246" s="22">
        <v>120</v>
      </c>
      <c r="I246" s="22"/>
      <c r="J246" s="24"/>
      <c r="K246" s="22"/>
      <c r="L246" s="22" t="s">
        <v>786</v>
      </c>
      <c r="M246" s="22" t="s">
        <v>916</v>
      </c>
      <c r="N246" s="22" t="s">
        <v>76</v>
      </c>
    </row>
    <row r="247" spans="1:14" ht="194" customHeight="1">
      <c r="A247" s="16">
        <v>242</v>
      </c>
      <c r="B247" s="22" t="s">
        <v>917</v>
      </c>
      <c r="C247" s="22" t="s">
        <v>895</v>
      </c>
      <c r="D247" s="22" t="s">
        <v>918</v>
      </c>
      <c r="E247" s="22" t="s">
        <v>815</v>
      </c>
      <c r="F247" s="22" t="s">
        <v>919</v>
      </c>
      <c r="G247" s="22">
        <v>160</v>
      </c>
      <c r="H247" s="22">
        <v>160</v>
      </c>
      <c r="I247" s="22"/>
      <c r="J247" s="24"/>
      <c r="K247" s="22"/>
      <c r="L247" s="22" t="s">
        <v>786</v>
      </c>
      <c r="M247" s="22" t="s">
        <v>920</v>
      </c>
      <c r="N247" s="22" t="s">
        <v>76</v>
      </c>
    </row>
    <row r="248" spans="1:14" ht="124" customHeight="1">
      <c r="A248" s="16">
        <v>243</v>
      </c>
      <c r="B248" s="22" t="s">
        <v>921</v>
      </c>
      <c r="C248" s="22" t="s">
        <v>895</v>
      </c>
      <c r="D248" s="22" t="s">
        <v>922</v>
      </c>
      <c r="E248" s="22" t="s">
        <v>815</v>
      </c>
      <c r="F248" s="22" t="s">
        <v>923</v>
      </c>
      <c r="G248" s="22">
        <v>30</v>
      </c>
      <c r="H248" s="22">
        <v>30</v>
      </c>
      <c r="I248" s="22"/>
      <c r="J248" s="24"/>
      <c r="K248" s="22"/>
      <c r="L248" s="22" t="s">
        <v>786</v>
      </c>
      <c r="M248" s="22" t="s">
        <v>924</v>
      </c>
      <c r="N248" s="22" t="s">
        <v>76</v>
      </c>
    </row>
    <row r="249" spans="1:14" ht="154" customHeight="1">
      <c r="A249" s="16">
        <v>244</v>
      </c>
      <c r="B249" s="22" t="s">
        <v>925</v>
      </c>
      <c r="C249" s="22" t="s">
        <v>895</v>
      </c>
      <c r="D249" s="22" t="s">
        <v>926</v>
      </c>
      <c r="E249" s="22" t="s">
        <v>815</v>
      </c>
      <c r="F249" s="22" t="s">
        <v>927</v>
      </c>
      <c r="G249" s="22">
        <v>120</v>
      </c>
      <c r="H249" s="22">
        <v>120</v>
      </c>
      <c r="I249" s="22"/>
      <c r="J249" s="24"/>
      <c r="K249" s="22"/>
      <c r="L249" s="22" t="s">
        <v>786</v>
      </c>
      <c r="M249" s="22" t="s">
        <v>928</v>
      </c>
      <c r="N249" s="22" t="s">
        <v>76</v>
      </c>
    </row>
    <row r="250" spans="1:14" ht="83" customHeight="1">
      <c r="A250" s="16">
        <v>245</v>
      </c>
      <c r="B250" s="22" t="s">
        <v>929</v>
      </c>
      <c r="C250" s="22" t="s">
        <v>930</v>
      </c>
      <c r="D250" s="22" t="s">
        <v>931</v>
      </c>
      <c r="E250" s="22" t="s">
        <v>932</v>
      </c>
      <c r="F250" s="22" t="s">
        <v>933</v>
      </c>
      <c r="G250" s="22">
        <v>10</v>
      </c>
      <c r="H250" s="22"/>
      <c r="I250" s="22">
        <v>10</v>
      </c>
      <c r="J250" s="24"/>
      <c r="K250" s="22"/>
      <c r="L250" s="22" t="s">
        <v>786</v>
      </c>
      <c r="M250" s="22" t="s">
        <v>934</v>
      </c>
      <c r="N250" s="22" t="s">
        <v>76</v>
      </c>
    </row>
    <row r="251" spans="1:14" ht="78" customHeight="1">
      <c r="A251" s="16">
        <v>246</v>
      </c>
      <c r="B251" s="22" t="s">
        <v>935</v>
      </c>
      <c r="C251" s="22" t="s">
        <v>813</v>
      </c>
      <c r="D251" s="22" t="s">
        <v>936</v>
      </c>
      <c r="E251" s="22" t="s">
        <v>932</v>
      </c>
      <c r="F251" s="22" t="s">
        <v>937</v>
      </c>
      <c r="G251" s="22">
        <v>20</v>
      </c>
      <c r="H251" s="22"/>
      <c r="I251" s="22">
        <v>20</v>
      </c>
      <c r="J251" s="24"/>
      <c r="K251" s="22"/>
      <c r="L251" s="22" t="s">
        <v>786</v>
      </c>
      <c r="M251" s="22" t="s">
        <v>938</v>
      </c>
      <c r="N251" s="22" t="s">
        <v>76</v>
      </c>
    </row>
    <row r="252" spans="1:14" ht="78" customHeight="1">
      <c r="A252" s="16">
        <v>247</v>
      </c>
      <c r="B252" s="22" t="s">
        <v>939</v>
      </c>
      <c r="C252" s="22" t="s">
        <v>940</v>
      </c>
      <c r="D252" s="22" t="s">
        <v>941</v>
      </c>
      <c r="E252" s="22" t="s">
        <v>932</v>
      </c>
      <c r="F252" s="22" t="s">
        <v>942</v>
      </c>
      <c r="G252" s="22">
        <v>10</v>
      </c>
      <c r="H252" s="22"/>
      <c r="I252" s="22">
        <v>10</v>
      </c>
      <c r="J252" s="24"/>
      <c r="K252" s="22"/>
      <c r="L252" s="22" t="s">
        <v>786</v>
      </c>
      <c r="M252" s="22" t="s">
        <v>943</v>
      </c>
      <c r="N252" s="22" t="s">
        <v>76</v>
      </c>
    </row>
    <row r="253" spans="1:14" ht="66" customHeight="1">
      <c r="A253" s="16">
        <v>248</v>
      </c>
      <c r="B253" s="22" t="s">
        <v>944</v>
      </c>
      <c r="C253" s="22" t="s">
        <v>945</v>
      </c>
      <c r="D253" s="22" t="s">
        <v>946</v>
      </c>
      <c r="E253" s="22" t="s">
        <v>932</v>
      </c>
      <c r="F253" s="22" t="s">
        <v>947</v>
      </c>
      <c r="G253" s="22">
        <v>25</v>
      </c>
      <c r="H253" s="22"/>
      <c r="I253" s="22">
        <v>25</v>
      </c>
      <c r="J253" s="24"/>
      <c r="K253" s="22"/>
      <c r="L253" s="22" t="s">
        <v>786</v>
      </c>
      <c r="M253" s="22" t="s">
        <v>948</v>
      </c>
      <c r="N253" s="22" t="s">
        <v>76</v>
      </c>
    </row>
    <row r="254" spans="1:14" ht="78" customHeight="1">
      <c r="A254" s="16">
        <v>249</v>
      </c>
      <c r="B254" s="22" t="s">
        <v>949</v>
      </c>
      <c r="C254" s="22" t="s">
        <v>950</v>
      </c>
      <c r="D254" s="22" t="s">
        <v>951</v>
      </c>
      <c r="E254" s="22" t="s">
        <v>932</v>
      </c>
      <c r="F254" s="22" t="s">
        <v>952</v>
      </c>
      <c r="G254" s="22">
        <v>30</v>
      </c>
      <c r="H254" s="22"/>
      <c r="I254" s="22">
        <v>30</v>
      </c>
      <c r="J254" s="24"/>
      <c r="K254" s="22"/>
      <c r="L254" s="22" t="s">
        <v>786</v>
      </c>
      <c r="M254" s="22" t="s">
        <v>953</v>
      </c>
      <c r="N254" s="22" t="s">
        <v>76</v>
      </c>
    </row>
    <row r="255" spans="1:14" ht="75" customHeight="1">
      <c r="A255" s="16">
        <v>250</v>
      </c>
      <c r="B255" s="22" t="s">
        <v>954</v>
      </c>
      <c r="C255" s="22" t="s">
        <v>844</v>
      </c>
      <c r="D255" s="22" t="s">
        <v>955</v>
      </c>
      <c r="E255" s="22" t="s">
        <v>932</v>
      </c>
      <c r="F255" s="22" t="s">
        <v>196</v>
      </c>
      <c r="G255" s="22">
        <v>20</v>
      </c>
      <c r="H255" s="22"/>
      <c r="I255" s="22">
        <v>20</v>
      </c>
      <c r="J255" s="24"/>
      <c r="K255" s="22"/>
      <c r="L255" s="22" t="s">
        <v>786</v>
      </c>
      <c r="M255" s="22" t="s">
        <v>956</v>
      </c>
      <c r="N255" s="22" t="s">
        <v>76</v>
      </c>
    </row>
    <row r="256" spans="1:14" ht="64" customHeight="1">
      <c r="A256" s="16">
        <v>251</v>
      </c>
      <c r="B256" s="22" t="s">
        <v>957</v>
      </c>
      <c r="C256" s="22" t="s">
        <v>958</v>
      </c>
      <c r="D256" s="22" t="s">
        <v>931</v>
      </c>
      <c r="E256" s="22" t="s">
        <v>932</v>
      </c>
      <c r="F256" s="22" t="s">
        <v>959</v>
      </c>
      <c r="G256" s="22">
        <v>30</v>
      </c>
      <c r="H256" s="22"/>
      <c r="I256" s="22">
        <v>30</v>
      </c>
      <c r="J256" s="24"/>
      <c r="K256" s="22"/>
      <c r="L256" s="22" t="s">
        <v>786</v>
      </c>
      <c r="M256" s="22" t="s">
        <v>953</v>
      </c>
      <c r="N256" s="22" t="s">
        <v>76</v>
      </c>
    </row>
    <row r="257" spans="1:14" ht="59" customHeight="1">
      <c r="A257" s="16">
        <v>252</v>
      </c>
      <c r="B257" s="22" t="s">
        <v>960</v>
      </c>
      <c r="C257" s="22" t="s">
        <v>961</v>
      </c>
      <c r="D257" s="22" t="s">
        <v>931</v>
      </c>
      <c r="E257" s="22" t="s">
        <v>932</v>
      </c>
      <c r="F257" s="22" t="s">
        <v>962</v>
      </c>
      <c r="G257" s="22">
        <v>10</v>
      </c>
      <c r="H257" s="22"/>
      <c r="I257" s="22">
        <v>10</v>
      </c>
      <c r="J257" s="24"/>
      <c r="K257" s="22"/>
      <c r="L257" s="22" t="s">
        <v>786</v>
      </c>
      <c r="M257" s="22" t="s">
        <v>934</v>
      </c>
      <c r="N257" s="22" t="s">
        <v>76</v>
      </c>
    </row>
    <row r="258" spans="1:14" ht="58" customHeight="1">
      <c r="A258" s="16">
        <v>253</v>
      </c>
      <c r="B258" s="22" t="s">
        <v>963</v>
      </c>
      <c r="C258" s="22" t="s">
        <v>964</v>
      </c>
      <c r="D258" s="22" t="s">
        <v>931</v>
      </c>
      <c r="E258" s="22" t="s">
        <v>932</v>
      </c>
      <c r="F258" s="22" t="s">
        <v>962</v>
      </c>
      <c r="G258" s="22">
        <v>10</v>
      </c>
      <c r="H258" s="22"/>
      <c r="I258" s="22">
        <v>10</v>
      </c>
      <c r="J258" s="24"/>
      <c r="K258" s="22"/>
      <c r="L258" s="22" t="s">
        <v>786</v>
      </c>
      <c r="M258" s="22" t="s">
        <v>934</v>
      </c>
      <c r="N258" s="22" t="s">
        <v>76</v>
      </c>
    </row>
    <row r="259" spans="1:14" ht="64" customHeight="1">
      <c r="A259" s="16">
        <v>254</v>
      </c>
      <c r="B259" s="22" t="s">
        <v>965</v>
      </c>
      <c r="C259" s="22" t="s">
        <v>794</v>
      </c>
      <c r="D259" s="22" t="s">
        <v>966</v>
      </c>
      <c r="E259" s="22" t="s">
        <v>932</v>
      </c>
      <c r="F259" s="22" t="s">
        <v>962</v>
      </c>
      <c r="G259" s="22">
        <v>10</v>
      </c>
      <c r="H259" s="22"/>
      <c r="I259" s="22">
        <v>10</v>
      </c>
      <c r="J259" s="24"/>
      <c r="K259" s="22"/>
      <c r="L259" s="22" t="s">
        <v>786</v>
      </c>
      <c r="M259" s="22" t="s">
        <v>943</v>
      </c>
      <c r="N259" s="22" t="s">
        <v>76</v>
      </c>
    </row>
    <row r="260" spans="1:14" ht="64" customHeight="1">
      <c r="A260" s="16">
        <v>255</v>
      </c>
      <c r="B260" s="22" t="s">
        <v>967</v>
      </c>
      <c r="C260" s="22" t="s">
        <v>800</v>
      </c>
      <c r="D260" s="22" t="s">
        <v>968</v>
      </c>
      <c r="E260" s="22" t="s">
        <v>932</v>
      </c>
      <c r="F260" s="22" t="s">
        <v>969</v>
      </c>
      <c r="G260" s="22">
        <v>48</v>
      </c>
      <c r="H260" s="22"/>
      <c r="I260" s="22">
        <v>48</v>
      </c>
      <c r="J260" s="24"/>
      <c r="K260" s="22"/>
      <c r="L260" s="22" t="s">
        <v>786</v>
      </c>
      <c r="M260" s="22" t="s">
        <v>970</v>
      </c>
      <c r="N260" s="22" t="s">
        <v>76</v>
      </c>
    </row>
    <row r="261" spans="1:14" ht="64" customHeight="1">
      <c r="A261" s="16">
        <v>256</v>
      </c>
      <c r="B261" s="22" t="s">
        <v>971</v>
      </c>
      <c r="C261" s="22" t="s">
        <v>972</v>
      </c>
      <c r="D261" s="22" t="s">
        <v>973</v>
      </c>
      <c r="E261" s="22" t="s">
        <v>932</v>
      </c>
      <c r="F261" s="22" t="s">
        <v>974</v>
      </c>
      <c r="G261" s="22">
        <v>18</v>
      </c>
      <c r="H261" s="22"/>
      <c r="I261" s="22">
        <v>18</v>
      </c>
      <c r="J261" s="24"/>
      <c r="K261" s="22"/>
      <c r="L261" s="22" t="s">
        <v>786</v>
      </c>
      <c r="M261" s="22" t="s">
        <v>975</v>
      </c>
      <c r="N261" s="22" t="s">
        <v>76</v>
      </c>
    </row>
    <row r="262" spans="1:14" ht="63" customHeight="1">
      <c r="A262" s="16">
        <v>257</v>
      </c>
      <c r="B262" s="22" t="s">
        <v>976</v>
      </c>
      <c r="C262" s="22" t="s">
        <v>977</v>
      </c>
      <c r="D262" s="22" t="s">
        <v>978</v>
      </c>
      <c r="E262" s="22" t="s">
        <v>932</v>
      </c>
      <c r="F262" s="22" t="s">
        <v>979</v>
      </c>
      <c r="G262" s="22">
        <v>16</v>
      </c>
      <c r="H262" s="22"/>
      <c r="I262" s="22">
        <v>16</v>
      </c>
      <c r="J262" s="24"/>
      <c r="K262" s="22"/>
      <c r="L262" s="22" t="s">
        <v>786</v>
      </c>
      <c r="M262" s="22" t="s">
        <v>980</v>
      </c>
      <c r="N262" s="22" t="s">
        <v>76</v>
      </c>
    </row>
    <row r="263" spans="1:14" ht="63" customHeight="1">
      <c r="A263" s="16">
        <v>258</v>
      </c>
      <c r="B263" s="22" t="s">
        <v>981</v>
      </c>
      <c r="C263" s="22" t="s">
        <v>982</v>
      </c>
      <c r="D263" s="22" t="s">
        <v>983</v>
      </c>
      <c r="E263" s="22" t="s">
        <v>932</v>
      </c>
      <c r="F263" s="22" t="s">
        <v>984</v>
      </c>
      <c r="G263" s="22">
        <v>15</v>
      </c>
      <c r="H263" s="22"/>
      <c r="I263" s="22">
        <v>15</v>
      </c>
      <c r="J263" s="24"/>
      <c r="K263" s="22"/>
      <c r="L263" s="22" t="s">
        <v>786</v>
      </c>
      <c r="M263" s="22" t="s">
        <v>985</v>
      </c>
      <c r="N263" s="22" t="s">
        <v>76</v>
      </c>
    </row>
    <row r="264" spans="1:14" ht="63" customHeight="1">
      <c r="A264" s="16">
        <v>259</v>
      </c>
      <c r="B264" s="22" t="s">
        <v>986</v>
      </c>
      <c r="C264" s="22" t="s">
        <v>987</v>
      </c>
      <c r="D264" s="22" t="s">
        <v>988</v>
      </c>
      <c r="E264" s="22" t="s">
        <v>932</v>
      </c>
      <c r="F264" s="22" t="s">
        <v>984</v>
      </c>
      <c r="G264" s="22">
        <v>15</v>
      </c>
      <c r="H264" s="22"/>
      <c r="I264" s="22">
        <v>15</v>
      </c>
      <c r="J264" s="24"/>
      <c r="K264" s="22"/>
      <c r="L264" s="22" t="s">
        <v>786</v>
      </c>
      <c r="M264" s="22" t="s">
        <v>985</v>
      </c>
      <c r="N264" s="22" t="s">
        <v>76</v>
      </c>
    </row>
    <row r="265" spans="1:14" ht="94" customHeight="1">
      <c r="A265" s="16">
        <v>260</v>
      </c>
      <c r="B265" s="22" t="s">
        <v>989</v>
      </c>
      <c r="C265" s="22" t="s">
        <v>800</v>
      </c>
      <c r="D265" s="22" t="s">
        <v>990</v>
      </c>
      <c r="E265" s="22" t="s">
        <v>932</v>
      </c>
      <c r="F265" s="22" t="s">
        <v>991</v>
      </c>
      <c r="G265" s="22">
        <v>68</v>
      </c>
      <c r="H265" s="22"/>
      <c r="I265" s="22">
        <v>68</v>
      </c>
      <c r="J265" s="24"/>
      <c r="K265" s="22"/>
      <c r="L265" s="22" t="s">
        <v>786</v>
      </c>
      <c r="M265" s="22" t="s">
        <v>992</v>
      </c>
      <c r="N265" s="22" t="s">
        <v>76</v>
      </c>
    </row>
    <row r="266" spans="1:14" ht="81" customHeight="1">
      <c r="A266" s="16">
        <v>261</v>
      </c>
      <c r="B266" s="22" t="s">
        <v>993</v>
      </c>
      <c r="C266" s="22" t="s">
        <v>994</v>
      </c>
      <c r="D266" s="22" t="s">
        <v>995</v>
      </c>
      <c r="E266" s="22" t="s">
        <v>932</v>
      </c>
      <c r="F266" s="22" t="s">
        <v>996</v>
      </c>
      <c r="G266" s="22">
        <v>30</v>
      </c>
      <c r="H266" s="22"/>
      <c r="I266" s="22">
        <v>30</v>
      </c>
      <c r="J266" s="24"/>
      <c r="K266" s="22"/>
      <c r="L266" s="22" t="s">
        <v>786</v>
      </c>
      <c r="M266" s="22" t="s">
        <v>997</v>
      </c>
      <c r="N266" s="22" t="s">
        <v>76</v>
      </c>
    </row>
    <row r="267" spans="1:14" ht="92" customHeight="1">
      <c r="A267" s="16">
        <v>262</v>
      </c>
      <c r="B267" s="22" t="s">
        <v>998</v>
      </c>
      <c r="C267" s="22" t="s">
        <v>999</v>
      </c>
      <c r="D267" s="22" t="s">
        <v>1000</v>
      </c>
      <c r="E267" s="22" t="s">
        <v>932</v>
      </c>
      <c r="F267" s="22" t="s">
        <v>1001</v>
      </c>
      <c r="G267" s="22">
        <v>40</v>
      </c>
      <c r="H267" s="22"/>
      <c r="I267" s="22">
        <v>40</v>
      </c>
      <c r="J267" s="24"/>
      <c r="K267" s="22"/>
      <c r="L267" s="22" t="s">
        <v>786</v>
      </c>
      <c r="M267" s="22" t="s">
        <v>1002</v>
      </c>
      <c r="N267" s="22" t="s">
        <v>76</v>
      </c>
    </row>
    <row r="268" spans="1:14" ht="69" customHeight="1">
      <c r="A268" s="16">
        <v>263</v>
      </c>
      <c r="B268" s="22" t="s">
        <v>1003</v>
      </c>
      <c r="C268" s="22" t="s">
        <v>1004</v>
      </c>
      <c r="D268" s="22" t="s">
        <v>1005</v>
      </c>
      <c r="E268" s="22" t="s">
        <v>932</v>
      </c>
      <c r="F268" s="22" t="s">
        <v>1006</v>
      </c>
      <c r="G268" s="22">
        <v>30</v>
      </c>
      <c r="H268" s="22"/>
      <c r="I268" s="22">
        <v>30</v>
      </c>
      <c r="J268" s="24"/>
      <c r="K268" s="22"/>
      <c r="L268" s="22" t="s">
        <v>786</v>
      </c>
      <c r="M268" s="22" t="s">
        <v>1007</v>
      </c>
      <c r="N268" s="22" t="s">
        <v>76</v>
      </c>
    </row>
    <row r="269" spans="1:14" ht="69" customHeight="1">
      <c r="A269" s="16">
        <v>264</v>
      </c>
      <c r="B269" s="22" t="s">
        <v>1008</v>
      </c>
      <c r="C269" s="22" t="s">
        <v>1009</v>
      </c>
      <c r="D269" s="22" t="s">
        <v>1010</v>
      </c>
      <c r="E269" s="22" t="s">
        <v>932</v>
      </c>
      <c r="F269" s="22" t="s">
        <v>1011</v>
      </c>
      <c r="G269" s="22">
        <v>20</v>
      </c>
      <c r="H269" s="22"/>
      <c r="I269" s="22">
        <v>20</v>
      </c>
      <c r="J269" s="24"/>
      <c r="K269" s="22"/>
      <c r="L269" s="22" t="s">
        <v>786</v>
      </c>
      <c r="M269" s="22" t="s">
        <v>1012</v>
      </c>
      <c r="N269" s="22" t="s">
        <v>76</v>
      </c>
    </row>
    <row r="270" spans="1:14" ht="69" customHeight="1">
      <c r="A270" s="16">
        <v>265</v>
      </c>
      <c r="B270" s="22" t="s">
        <v>1013</v>
      </c>
      <c r="C270" s="22" t="s">
        <v>1014</v>
      </c>
      <c r="D270" s="22" t="s">
        <v>1015</v>
      </c>
      <c r="E270" s="22" t="s">
        <v>932</v>
      </c>
      <c r="F270" s="22" t="s">
        <v>1016</v>
      </c>
      <c r="G270" s="22">
        <v>15</v>
      </c>
      <c r="H270" s="22"/>
      <c r="I270" s="22">
        <v>15</v>
      </c>
      <c r="J270" s="24"/>
      <c r="K270" s="22"/>
      <c r="L270" s="22" t="s">
        <v>786</v>
      </c>
      <c r="M270" s="22" t="s">
        <v>1017</v>
      </c>
      <c r="N270" s="22" t="s">
        <v>76</v>
      </c>
    </row>
    <row r="271" spans="1:14" ht="75" customHeight="1">
      <c r="A271" s="16">
        <v>266</v>
      </c>
      <c r="B271" s="22" t="s">
        <v>1018</v>
      </c>
      <c r="C271" s="22" t="s">
        <v>1019</v>
      </c>
      <c r="D271" s="22" t="s">
        <v>1020</v>
      </c>
      <c r="E271" s="22" t="s">
        <v>932</v>
      </c>
      <c r="F271" s="22" t="s">
        <v>1021</v>
      </c>
      <c r="G271" s="22">
        <v>20</v>
      </c>
      <c r="H271" s="22"/>
      <c r="I271" s="22">
        <v>20</v>
      </c>
      <c r="J271" s="24"/>
      <c r="K271" s="22"/>
      <c r="L271" s="22" t="s">
        <v>786</v>
      </c>
      <c r="M271" s="22" t="s">
        <v>1022</v>
      </c>
      <c r="N271" s="22" t="s">
        <v>76</v>
      </c>
    </row>
    <row r="272" spans="1:14" ht="74" customHeight="1">
      <c r="A272" s="16">
        <v>267</v>
      </c>
      <c r="B272" s="22" t="s">
        <v>1023</v>
      </c>
      <c r="C272" s="22" t="s">
        <v>1024</v>
      </c>
      <c r="D272" s="22" t="s">
        <v>1025</v>
      </c>
      <c r="E272" s="22" t="s">
        <v>932</v>
      </c>
      <c r="F272" s="22" t="s">
        <v>1026</v>
      </c>
      <c r="G272" s="22">
        <v>15</v>
      </c>
      <c r="H272" s="22"/>
      <c r="I272" s="22">
        <v>15</v>
      </c>
      <c r="J272" s="24"/>
      <c r="K272" s="22"/>
      <c r="L272" s="22" t="s">
        <v>786</v>
      </c>
      <c r="M272" s="22" t="s">
        <v>1027</v>
      </c>
      <c r="N272" s="22" t="s">
        <v>76</v>
      </c>
    </row>
    <row r="273" spans="1:14" ht="74" customHeight="1">
      <c r="A273" s="16">
        <v>268</v>
      </c>
      <c r="B273" s="22" t="s">
        <v>1028</v>
      </c>
      <c r="C273" s="22" t="s">
        <v>1029</v>
      </c>
      <c r="D273" s="22" t="s">
        <v>1030</v>
      </c>
      <c r="E273" s="22" t="s">
        <v>932</v>
      </c>
      <c r="F273" s="22" t="s">
        <v>1031</v>
      </c>
      <c r="G273" s="22">
        <v>20</v>
      </c>
      <c r="H273" s="22"/>
      <c r="I273" s="22">
        <v>20</v>
      </c>
      <c r="J273" s="24"/>
      <c r="K273" s="22"/>
      <c r="L273" s="22" t="s">
        <v>786</v>
      </c>
      <c r="M273" s="22" t="s">
        <v>1032</v>
      </c>
      <c r="N273" s="22" t="s">
        <v>76</v>
      </c>
    </row>
    <row r="274" spans="1:14" ht="74" customHeight="1">
      <c r="A274" s="16">
        <v>269</v>
      </c>
      <c r="B274" s="22" t="s">
        <v>1033</v>
      </c>
      <c r="C274" s="22" t="s">
        <v>823</v>
      </c>
      <c r="D274" s="22" t="s">
        <v>1034</v>
      </c>
      <c r="E274" s="22" t="s">
        <v>932</v>
      </c>
      <c r="F274" s="22" t="s">
        <v>1035</v>
      </c>
      <c r="G274" s="22">
        <v>20</v>
      </c>
      <c r="H274" s="22"/>
      <c r="I274" s="22">
        <v>20</v>
      </c>
      <c r="J274" s="24"/>
      <c r="K274" s="22"/>
      <c r="L274" s="22" t="s">
        <v>786</v>
      </c>
      <c r="M274" s="22" t="s">
        <v>1036</v>
      </c>
      <c r="N274" s="22" t="s">
        <v>76</v>
      </c>
    </row>
    <row r="275" spans="1:14" ht="74" customHeight="1">
      <c r="A275" s="16">
        <v>270</v>
      </c>
      <c r="B275" s="22" t="s">
        <v>1037</v>
      </c>
      <c r="C275" s="22" t="s">
        <v>823</v>
      </c>
      <c r="D275" s="22" t="s">
        <v>1038</v>
      </c>
      <c r="E275" s="22" t="s">
        <v>932</v>
      </c>
      <c r="F275" s="22" t="s">
        <v>1035</v>
      </c>
      <c r="G275" s="22">
        <v>20</v>
      </c>
      <c r="H275" s="22"/>
      <c r="I275" s="22">
        <v>20</v>
      </c>
      <c r="J275" s="24"/>
      <c r="K275" s="22"/>
      <c r="L275" s="22" t="s">
        <v>786</v>
      </c>
      <c r="M275" s="22" t="s">
        <v>1039</v>
      </c>
      <c r="N275" s="22" t="s">
        <v>76</v>
      </c>
    </row>
    <row r="276" spans="1:14" ht="74" customHeight="1">
      <c r="A276" s="16">
        <v>271</v>
      </c>
      <c r="B276" s="22" t="s">
        <v>1040</v>
      </c>
      <c r="C276" s="22" t="s">
        <v>853</v>
      </c>
      <c r="D276" s="22" t="s">
        <v>1041</v>
      </c>
      <c r="E276" s="22" t="s">
        <v>932</v>
      </c>
      <c r="F276" s="22" t="s">
        <v>1042</v>
      </c>
      <c r="G276" s="22">
        <v>30</v>
      </c>
      <c r="H276" s="22"/>
      <c r="I276" s="22">
        <v>30</v>
      </c>
      <c r="J276" s="24"/>
      <c r="K276" s="22"/>
      <c r="L276" s="22" t="s">
        <v>786</v>
      </c>
      <c r="M276" s="22" t="s">
        <v>1043</v>
      </c>
      <c r="N276" s="22" t="s">
        <v>76</v>
      </c>
    </row>
    <row r="277" spans="1:14" ht="74" customHeight="1">
      <c r="A277" s="16">
        <v>272</v>
      </c>
      <c r="B277" s="22" t="s">
        <v>1044</v>
      </c>
      <c r="C277" s="22" t="s">
        <v>1045</v>
      </c>
      <c r="D277" s="22" t="s">
        <v>1046</v>
      </c>
      <c r="E277" s="22" t="s">
        <v>932</v>
      </c>
      <c r="F277" s="22" t="s">
        <v>1047</v>
      </c>
      <c r="G277" s="22">
        <v>30</v>
      </c>
      <c r="H277" s="22"/>
      <c r="I277" s="22">
        <v>30</v>
      </c>
      <c r="J277" s="24"/>
      <c r="K277" s="22"/>
      <c r="L277" s="22" t="s">
        <v>786</v>
      </c>
      <c r="M277" s="22" t="s">
        <v>1048</v>
      </c>
      <c r="N277" s="22" t="s">
        <v>76</v>
      </c>
    </row>
    <row r="278" spans="1:14" ht="74" customHeight="1">
      <c r="A278" s="16">
        <v>273</v>
      </c>
      <c r="B278" s="22" t="s">
        <v>1049</v>
      </c>
      <c r="C278" s="22" t="s">
        <v>1050</v>
      </c>
      <c r="D278" s="22" t="s">
        <v>1051</v>
      </c>
      <c r="E278" s="22" t="s">
        <v>932</v>
      </c>
      <c r="F278" s="22" t="s">
        <v>1052</v>
      </c>
      <c r="G278" s="22">
        <v>30</v>
      </c>
      <c r="H278" s="22"/>
      <c r="I278" s="22">
        <v>30</v>
      </c>
      <c r="J278" s="24"/>
      <c r="K278" s="22"/>
      <c r="L278" s="22" t="s">
        <v>786</v>
      </c>
      <c r="M278" s="22" t="s">
        <v>1053</v>
      </c>
      <c r="N278" s="22" t="s">
        <v>76</v>
      </c>
    </row>
    <row r="279" spans="1:14" ht="74" customHeight="1">
      <c r="A279" s="16">
        <v>274</v>
      </c>
      <c r="B279" s="22" t="s">
        <v>1054</v>
      </c>
      <c r="C279" s="22" t="s">
        <v>867</v>
      </c>
      <c r="D279" s="22" t="s">
        <v>1055</v>
      </c>
      <c r="E279" s="22" t="s">
        <v>932</v>
      </c>
      <c r="F279" s="22" t="s">
        <v>1056</v>
      </c>
      <c r="G279" s="22">
        <v>30</v>
      </c>
      <c r="H279" s="22"/>
      <c r="I279" s="22">
        <v>30</v>
      </c>
      <c r="J279" s="24"/>
      <c r="K279" s="22"/>
      <c r="L279" s="22" t="s">
        <v>786</v>
      </c>
      <c r="M279" s="22" t="s">
        <v>1057</v>
      </c>
      <c r="N279" s="22" t="s">
        <v>76</v>
      </c>
    </row>
    <row r="280" spans="1:14" ht="74" customHeight="1">
      <c r="A280" s="16">
        <v>275</v>
      </c>
      <c r="B280" s="22" t="s">
        <v>1058</v>
      </c>
      <c r="C280" s="22" t="s">
        <v>1059</v>
      </c>
      <c r="D280" s="22" t="s">
        <v>1060</v>
      </c>
      <c r="E280" s="22" t="s">
        <v>932</v>
      </c>
      <c r="F280" s="22" t="s">
        <v>1061</v>
      </c>
      <c r="G280" s="22">
        <v>20</v>
      </c>
      <c r="H280" s="22"/>
      <c r="I280" s="22">
        <v>20</v>
      </c>
      <c r="J280" s="24"/>
      <c r="K280" s="22"/>
      <c r="L280" s="22" t="s">
        <v>786</v>
      </c>
      <c r="M280" s="22" t="s">
        <v>1062</v>
      </c>
      <c r="N280" s="22" t="s">
        <v>76</v>
      </c>
    </row>
    <row r="281" spans="1:14" ht="74" customHeight="1">
      <c r="A281" s="16">
        <v>276</v>
      </c>
      <c r="B281" s="22" t="s">
        <v>1063</v>
      </c>
      <c r="C281" s="22" t="s">
        <v>1029</v>
      </c>
      <c r="D281" s="22" t="s">
        <v>1064</v>
      </c>
      <c r="E281" s="22" t="s">
        <v>932</v>
      </c>
      <c r="F281" s="22" t="s">
        <v>1065</v>
      </c>
      <c r="G281" s="22">
        <v>30</v>
      </c>
      <c r="H281" s="22"/>
      <c r="I281" s="22">
        <v>30</v>
      </c>
      <c r="J281" s="24"/>
      <c r="K281" s="22"/>
      <c r="L281" s="22" t="s">
        <v>786</v>
      </c>
      <c r="M281" s="22" t="s">
        <v>1066</v>
      </c>
      <c r="N281" s="22" t="s">
        <v>76</v>
      </c>
    </row>
    <row r="282" spans="1:14" ht="74" customHeight="1">
      <c r="A282" s="16">
        <v>277</v>
      </c>
      <c r="B282" s="22" t="s">
        <v>1067</v>
      </c>
      <c r="C282" s="22" t="s">
        <v>1068</v>
      </c>
      <c r="D282" s="22" t="s">
        <v>1069</v>
      </c>
      <c r="E282" s="22" t="s">
        <v>932</v>
      </c>
      <c r="F282" s="22" t="s">
        <v>1070</v>
      </c>
      <c r="G282" s="22">
        <v>40</v>
      </c>
      <c r="H282" s="22"/>
      <c r="I282" s="22">
        <v>40</v>
      </c>
      <c r="J282" s="24"/>
      <c r="K282" s="22"/>
      <c r="L282" s="22" t="s">
        <v>786</v>
      </c>
      <c r="M282" s="22" t="s">
        <v>1071</v>
      </c>
      <c r="N282" s="22" t="s">
        <v>76</v>
      </c>
    </row>
    <row r="283" spans="1:14" ht="74" customHeight="1">
      <c r="A283" s="16">
        <v>278</v>
      </c>
      <c r="B283" s="22" t="s">
        <v>1072</v>
      </c>
      <c r="C283" s="22" t="s">
        <v>964</v>
      </c>
      <c r="D283" s="22" t="s">
        <v>1073</v>
      </c>
      <c r="E283" s="22" t="s">
        <v>932</v>
      </c>
      <c r="F283" s="22" t="s">
        <v>1074</v>
      </c>
      <c r="G283" s="22">
        <v>20</v>
      </c>
      <c r="H283" s="22"/>
      <c r="I283" s="22">
        <v>20</v>
      </c>
      <c r="J283" s="24"/>
      <c r="K283" s="22"/>
      <c r="L283" s="22" t="s">
        <v>786</v>
      </c>
      <c r="M283" s="22" t="s">
        <v>1075</v>
      </c>
      <c r="N283" s="22" t="s">
        <v>76</v>
      </c>
    </row>
    <row r="284" spans="1:14" ht="74" customHeight="1">
      <c r="A284" s="16">
        <v>279</v>
      </c>
      <c r="B284" s="22" t="s">
        <v>1076</v>
      </c>
      <c r="C284" s="22" t="s">
        <v>1077</v>
      </c>
      <c r="D284" s="22" t="s">
        <v>1078</v>
      </c>
      <c r="E284" s="22" t="s">
        <v>932</v>
      </c>
      <c r="F284" s="22" t="s">
        <v>1079</v>
      </c>
      <c r="G284" s="22">
        <v>20</v>
      </c>
      <c r="H284" s="22"/>
      <c r="I284" s="22">
        <v>20</v>
      </c>
      <c r="J284" s="24"/>
      <c r="K284" s="22"/>
      <c r="L284" s="22" t="s">
        <v>786</v>
      </c>
      <c r="M284" s="22" t="s">
        <v>1080</v>
      </c>
      <c r="N284" s="22" t="s">
        <v>76</v>
      </c>
    </row>
    <row r="285" spans="1:14" ht="74" customHeight="1">
      <c r="A285" s="16">
        <v>280</v>
      </c>
      <c r="B285" s="22" t="s">
        <v>1081</v>
      </c>
      <c r="C285" s="22" t="s">
        <v>844</v>
      </c>
      <c r="D285" s="22" t="s">
        <v>1082</v>
      </c>
      <c r="E285" s="22" t="s">
        <v>932</v>
      </c>
      <c r="F285" s="22" t="s">
        <v>1083</v>
      </c>
      <c r="G285" s="22">
        <v>10</v>
      </c>
      <c r="H285" s="22"/>
      <c r="I285" s="22">
        <v>10</v>
      </c>
      <c r="J285" s="24"/>
      <c r="K285" s="22"/>
      <c r="L285" s="22" t="s">
        <v>786</v>
      </c>
      <c r="M285" s="22" t="s">
        <v>1084</v>
      </c>
      <c r="N285" s="22" t="s">
        <v>76</v>
      </c>
    </row>
    <row r="286" spans="1:14" ht="74" customHeight="1">
      <c r="A286" s="16">
        <v>281</v>
      </c>
      <c r="B286" s="22" t="s">
        <v>1085</v>
      </c>
      <c r="C286" s="22" t="s">
        <v>823</v>
      </c>
      <c r="D286" s="22" t="s">
        <v>1086</v>
      </c>
      <c r="E286" s="22" t="s">
        <v>932</v>
      </c>
      <c r="F286" s="22" t="s">
        <v>1087</v>
      </c>
      <c r="G286" s="22">
        <v>30</v>
      </c>
      <c r="H286" s="22"/>
      <c r="I286" s="22">
        <v>30</v>
      </c>
      <c r="J286" s="24"/>
      <c r="K286" s="22"/>
      <c r="L286" s="22" t="s">
        <v>786</v>
      </c>
      <c r="M286" s="22" t="s">
        <v>1088</v>
      </c>
      <c r="N286" s="22" t="s">
        <v>76</v>
      </c>
    </row>
    <row r="287" spans="1:14" ht="74" customHeight="1">
      <c r="A287" s="16">
        <v>282</v>
      </c>
      <c r="B287" s="22" t="s">
        <v>1089</v>
      </c>
      <c r="C287" s="22" t="s">
        <v>828</v>
      </c>
      <c r="D287" s="22" t="s">
        <v>1090</v>
      </c>
      <c r="E287" s="22" t="s">
        <v>932</v>
      </c>
      <c r="F287" s="22" t="s">
        <v>1091</v>
      </c>
      <c r="G287" s="22">
        <v>15</v>
      </c>
      <c r="H287" s="22"/>
      <c r="I287" s="22">
        <v>15</v>
      </c>
      <c r="J287" s="24"/>
      <c r="K287" s="22"/>
      <c r="L287" s="22" t="s">
        <v>786</v>
      </c>
      <c r="M287" s="22" t="s">
        <v>1092</v>
      </c>
      <c r="N287" s="22" t="s">
        <v>76</v>
      </c>
    </row>
    <row r="288" spans="1:14" ht="74" customHeight="1">
      <c r="A288" s="16">
        <v>283</v>
      </c>
      <c r="B288" s="22" t="s">
        <v>1093</v>
      </c>
      <c r="C288" s="22" t="s">
        <v>1094</v>
      </c>
      <c r="D288" s="22" t="s">
        <v>1095</v>
      </c>
      <c r="E288" s="22" t="s">
        <v>932</v>
      </c>
      <c r="F288" s="22" t="s">
        <v>1096</v>
      </c>
      <c r="G288" s="22">
        <v>8</v>
      </c>
      <c r="H288" s="22"/>
      <c r="I288" s="29">
        <v>8</v>
      </c>
      <c r="J288" s="24"/>
      <c r="K288" s="22"/>
      <c r="L288" s="22" t="s">
        <v>786</v>
      </c>
      <c r="M288" s="22" t="s">
        <v>1097</v>
      </c>
      <c r="N288" s="22" t="s">
        <v>76</v>
      </c>
    </row>
    <row r="289" spans="1:14" ht="74" customHeight="1">
      <c r="A289" s="16">
        <v>284</v>
      </c>
      <c r="B289" s="22" t="s">
        <v>1098</v>
      </c>
      <c r="C289" s="22" t="s">
        <v>1099</v>
      </c>
      <c r="D289" s="22" t="s">
        <v>1100</v>
      </c>
      <c r="E289" s="22" t="s">
        <v>932</v>
      </c>
      <c r="F289" s="22" t="s">
        <v>1101</v>
      </c>
      <c r="G289" s="22">
        <v>22</v>
      </c>
      <c r="H289" s="22"/>
      <c r="I289" s="22">
        <v>22</v>
      </c>
      <c r="J289" s="24"/>
      <c r="K289" s="22"/>
      <c r="L289" s="22" t="s">
        <v>786</v>
      </c>
      <c r="M289" s="22" t="s">
        <v>1102</v>
      </c>
      <c r="N289" s="22" t="s">
        <v>76</v>
      </c>
    </row>
    <row r="290" spans="1:14" ht="74" customHeight="1">
      <c r="A290" s="16">
        <v>285</v>
      </c>
      <c r="B290" s="22" t="s">
        <v>1103</v>
      </c>
      <c r="C290" s="22" t="s">
        <v>1104</v>
      </c>
      <c r="D290" s="22" t="s">
        <v>1105</v>
      </c>
      <c r="E290" s="22" t="s">
        <v>932</v>
      </c>
      <c r="F290" s="22" t="s">
        <v>1106</v>
      </c>
      <c r="G290" s="22">
        <v>5</v>
      </c>
      <c r="H290" s="22"/>
      <c r="I290" s="22">
        <v>5</v>
      </c>
      <c r="J290" s="24"/>
      <c r="K290" s="22"/>
      <c r="L290" s="22" t="s">
        <v>786</v>
      </c>
      <c r="M290" s="22" t="s">
        <v>1107</v>
      </c>
      <c r="N290" s="22" t="s">
        <v>76</v>
      </c>
    </row>
    <row r="291" spans="1:14" ht="74" customHeight="1">
      <c r="A291" s="16">
        <v>286</v>
      </c>
      <c r="B291" s="22" t="s">
        <v>1108</v>
      </c>
      <c r="C291" s="22" t="s">
        <v>1045</v>
      </c>
      <c r="D291" s="22" t="s">
        <v>1109</v>
      </c>
      <c r="E291" s="22" t="s">
        <v>932</v>
      </c>
      <c r="F291" s="22" t="s">
        <v>1110</v>
      </c>
      <c r="G291" s="22">
        <v>10</v>
      </c>
      <c r="H291" s="22"/>
      <c r="I291" s="22">
        <v>10</v>
      </c>
      <c r="J291" s="24"/>
      <c r="K291" s="22"/>
      <c r="L291" s="22" t="s">
        <v>786</v>
      </c>
      <c r="M291" s="22" t="s">
        <v>1107</v>
      </c>
      <c r="N291" s="22" t="s">
        <v>76</v>
      </c>
    </row>
    <row r="292" spans="1:14" ht="62" customHeight="1">
      <c r="A292" s="16">
        <v>287</v>
      </c>
      <c r="B292" s="22" t="s">
        <v>1111</v>
      </c>
      <c r="C292" s="22" t="s">
        <v>794</v>
      </c>
      <c r="D292" s="22" t="s">
        <v>1112</v>
      </c>
      <c r="E292" s="22" t="s">
        <v>932</v>
      </c>
      <c r="F292" s="22" t="s">
        <v>1113</v>
      </c>
      <c r="G292" s="22">
        <v>20</v>
      </c>
      <c r="H292" s="22"/>
      <c r="I292" s="22">
        <v>20</v>
      </c>
      <c r="J292" s="24"/>
      <c r="K292" s="22"/>
      <c r="L292" s="22" t="s">
        <v>786</v>
      </c>
      <c r="M292" s="22" t="s">
        <v>1114</v>
      </c>
      <c r="N292" s="22" t="s">
        <v>76</v>
      </c>
    </row>
    <row r="293" spans="1:14" ht="83" customHeight="1">
      <c r="A293" s="16">
        <v>288</v>
      </c>
      <c r="B293" s="22" t="s">
        <v>1115</v>
      </c>
      <c r="C293" s="22" t="s">
        <v>867</v>
      </c>
      <c r="D293" s="22" t="s">
        <v>1116</v>
      </c>
      <c r="E293" s="22" t="s">
        <v>932</v>
      </c>
      <c r="F293" s="22" t="s">
        <v>1117</v>
      </c>
      <c r="G293" s="22">
        <v>20</v>
      </c>
      <c r="H293" s="22"/>
      <c r="I293" s="22">
        <v>20</v>
      </c>
      <c r="J293" s="24"/>
      <c r="K293" s="22"/>
      <c r="L293" s="22" t="s">
        <v>786</v>
      </c>
      <c r="M293" s="22" t="s">
        <v>1118</v>
      </c>
      <c r="N293" s="22" t="s">
        <v>76</v>
      </c>
    </row>
    <row r="294" spans="1:14" ht="74" customHeight="1">
      <c r="A294" s="16">
        <v>289</v>
      </c>
      <c r="B294" s="22" t="s">
        <v>1119</v>
      </c>
      <c r="C294" s="22" t="s">
        <v>1120</v>
      </c>
      <c r="D294" s="22" t="s">
        <v>1121</v>
      </c>
      <c r="E294" s="22" t="s">
        <v>932</v>
      </c>
      <c r="F294" s="22" t="s">
        <v>1122</v>
      </c>
      <c r="G294" s="22">
        <v>20</v>
      </c>
      <c r="H294" s="22"/>
      <c r="I294" s="22">
        <v>20</v>
      </c>
      <c r="J294" s="24"/>
      <c r="K294" s="22"/>
      <c r="L294" s="22" t="s">
        <v>786</v>
      </c>
      <c r="M294" s="22" t="s">
        <v>1123</v>
      </c>
      <c r="N294" s="22" t="s">
        <v>76</v>
      </c>
    </row>
    <row r="295" spans="1:14" ht="65" customHeight="1">
      <c r="A295" s="16">
        <v>290</v>
      </c>
      <c r="B295" s="22" t="s">
        <v>1124</v>
      </c>
      <c r="C295" s="22" t="s">
        <v>1125</v>
      </c>
      <c r="D295" s="22" t="s">
        <v>1126</v>
      </c>
      <c r="E295" s="22" t="s">
        <v>932</v>
      </c>
      <c r="F295" s="22" t="s">
        <v>1127</v>
      </c>
      <c r="G295" s="22">
        <v>20</v>
      </c>
      <c r="H295" s="22"/>
      <c r="I295" s="22">
        <v>20</v>
      </c>
      <c r="J295" s="24"/>
      <c r="K295" s="22"/>
      <c r="L295" s="22" t="s">
        <v>786</v>
      </c>
      <c r="M295" s="22" t="s">
        <v>1128</v>
      </c>
      <c r="N295" s="22" t="s">
        <v>76</v>
      </c>
    </row>
    <row r="296" spans="1:14" ht="93" customHeight="1">
      <c r="A296" s="16">
        <v>291</v>
      </c>
      <c r="B296" s="22" t="s">
        <v>1129</v>
      </c>
      <c r="C296" s="22" t="s">
        <v>1130</v>
      </c>
      <c r="D296" s="22" t="s">
        <v>1131</v>
      </c>
      <c r="E296" s="22" t="s">
        <v>932</v>
      </c>
      <c r="F296" s="22" t="s">
        <v>1132</v>
      </c>
      <c r="G296" s="22">
        <v>10</v>
      </c>
      <c r="H296" s="22"/>
      <c r="I296" s="22">
        <v>10</v>
      </c>
      <c r="J296" s="24"/>
      <c r="K296" s="22"/>
      <c r="L296" s="22" t="s">
        <v>786</v>
      </c>
      <c r="M296" s="22" t="s">
        <v>1133</v>
      </c>
      <c r="N296" s="22" t="s">
        <v>76</v>
      </c>
    </row>
    <row r="297" spans="1:14" ht="104" customHeight="1">
      <c r="A297" s="16">
        <v>292</v>
      </c>
      <c r="B297" s="22" t="s">
        <v>1134</v>
      </c>
      <c r="C297" s="22" t="s">
        <v>1135</v>
      </c>
      <c r="D297" s="22" t="s">
        <v>1136</v>
      </c>
      <c r="E297" s="22" t="s">
        <v>932</v>
      </c>
      <c r="F297" s="22" t="s">
        <v>1137</v>
      </c>
      <c r="G297" s="22">
        <v>10</v>
      </c>
      <c r="H297" s="22"/>
      <c r="I297" s="22">
        <v>10</v>
      </c>
      <c r="J297" s="24"/>
      <c r="K297" s="22"/>
      <c r="L297" s="22" t="s">
        <v>786</v>
      </c>
      <c r="M297" s="22" t="s">
        <v>1138</v>
      </c>
      <c r="N297" s="22" t="s">
        <v>76</v>
      </c>
    </row>
    <row r="298" spans="1:14" ht="117" customHeight="1">
      <c r="A298" s="16">
        <v>293</v>
      </c>
      <c r="B298" s="22" t="s">
        <v>1139</v>
      </c>
      <c r="C298" s="22" t="s">
        <v>1140</v>
      </c>
      <c r="D298" s="22" t="s">
        <v>1141</v>
      </c>
      <c r="E298" s="22" t="s">
        <v>932</v>
      </c>
      <c r="F298" s="22" t="s">
        <v>1142</v>
      </c>
      <c r="G298" s="22">
        <v>80</v>
      </c>
      <c r="H298" s="22"/>
      <c r="I298" s="22">
        <v>80</v>
      </c>
      <c r="J298" s="24"/>
      <c r="K298" s="22"/>
      <c r="L298" s="22" t="s">
        <v>786</v>
      </c>
      <c r="M298" s="22" t="s">
        <v>1143</v>
      </c>
      <c r="N298" s="22" t="s">
        <v>76</v>
      </c>
    </row>
    <row r="299" spans="1:14" ht="147" customHeight="1">
      <c r="A299" s="16">
        <v>294</v>
      </c>
      <c r="B299" s="22" t="s">
        <v>1144</v>
      </c>
      <c r="C299" s="22" t="s">
        <v>1145</v>
      </c>
      <c r="D299" s="22" t="s">
        <v>1146</v>
      </c>
      <c r="E299" s="22" t="s">
        <v>1147</v>
      </c>
      <c r="F299" s="22" t="s">
        <v>1148</v>
      </c>
      <c r="G299" s="22">
        <v>200</v>
      </c>
      <c r="H299" s="22">
        <v>200</v>
      </c>
      <c r="I299" s="22"/>
      <c r="J299" s="24"/>
      <c r="K299" s="22"/>
      <c r="L299" s="22" t="s">
        <v>1149</v>
      </c>
      <c r="M299" s="22" t="s">
        <v>1150</v>
      </c>
      <c r="N299" s="22" t="s">
        <v>76</v>
      </c>
    </row>
    <row r="300" spans="1:14" ht="131" customHeight="1">
      <c r="A300" s="16">
        <v>295</v>
      </c>
      <c r="B300" s="22" t="s">
        <v>1151</v>
      </c>
      <c r="C300" s="22" t="s">
        <v>1152</v>
      </c>
      <c r="D300" s="22" t="s">
        <v>1153</v>
      </c>
      <c r="E300" s="22" t="s">
        <v>1147</v>
      </c>
      <c r="F300" s="22" t="s">
        <v>1154</v>
      </c>
      <c r="G300" s="22">
        <v>186.88</v>
      </c>
      <c r="H300" s="22">
        <v>186.88</v>
      </c>
      <c r="I300" s="22"/>
      <c r="J300" s="24"/>
      <c r="K300" s="22"/>
      <c r="L300" s="22" t="s">
        <v>1149</v>
      </c>
      <c r="M300" s="22" t="s">
        <v>1155</v>
      </c>
      <c r="N300" s="22" t="s">
        <v>76</v>
      </c>
    </row>
    <row r="301" spans="1:14" ht="118" customHeight="1">
      <c r="A301" s="16">
        <v>296</v>
      </c>
      <c r="B301" s="22" t="s">
        <v>1156</v>
      </c>
      <c r="C301" s="22" t="s">
        <v>1157</v>
      </c>
      <c r="D301" s="22" t="s">
        <v>1158</v>
      </c>
      <c r="E301" s="22" t="s">
        <v>1147</v>
      </c>
      <c r="F301" s="22" t="s">
        <v>1159</v>
      </c>
      <c r="G301" s="22">
        <v>50</v>
      </c>
      <c r="H301" s="22">
        <v>50</v>
      </c>
      <c r="I301" s="22"/>
      <c r="J301" s="24"/>
      <c r="K301" s="22"/>
      <c r="L301" s="22" t="s">
        <v>1149</v>
      </c>
      <c r="M301" s="22" t="s">
        <v>1160</v>
      </c>
      <c r="N301" s="22" t="s">
        <v>76</v>
      </c>
    </row>
    <row r="302" spans="1:14" ht="118" customHeight="1">
      <c r="A302" s="16">
        <v>297</v>
      </c>
      <c r="B302" s="22" t="s">
        <v>1161</v>
      </c>
      <c r="C302" s="22" t="s">
        <v>1162</v>
      </c>
      <c r="D302" s="22" t="s">
        <v>1163</v>
      </c>
      <c r="E302" s="22" t="s">
        <v>1147</v>
      </c>
      <c r="F302" s="22" t="s">
        <v>1164</v>
      </c>
      <c r="G302" s="22">
        <v>600</v>
      </c>
      <c r="H302" s="22">
        <v>600</v>
      </c>
      <c r="I302" s="22"/>
      <c r="J302" s="24"/>
      <c r="K302" s="22"/>
      <c r="L302" s="22" t="s">
        <v>1149</v>
      </c>
      <c r="M302" s="22" t="s">
        <v>1165</v>
      </c>
      <c r="N302" s="22" t="s">
        <v>76</v>
      </c>
    </row>
    <row r="303" spans="1:14" ht="155" customHeight="1">
      <c r="A303" s="16">
        <v>298</v>
      </c>
      <c r="B303" s="22" t="s">
        <v>1166</v>
      </c>
      <c r="C303" s="22" t="s">
        <v>1167</v>
      </c>
      <c r="D303" s="22" t="s">
        <v>1168</v>
      </c>
      <c r="E303" s="22" t="s">
        <v>1147</v>
      </c>
      <c r="F303" s="22" t="s">
        <v>1169</v>
      </c>
      <c r="G303" s="22">
        <v>200</v>
      </c>
      <c r="H303" s="22">
        <v>200</v>
      </c>
      <c r="I303" s="22"/>
      <c r="J303" s="24"/>
      <c r="K303" s="22"/>
      <c r="L303" s="22" t="s">
        <v>1149</v>
      </c>
      <c r="M303" s="22" t="s">
        <v>1170</v>
      </c>
      <c r="N303" s="22" t="s">
        <v>76</v>
      </c>
    </row>
    <row r="304" spans="1:14" ht="74" customHeight="1">
      <c r="A304" s="16">
        <v>299</v>
      </c>
      <c r="B304" s="22" t="s">
        <v>1171</v>
      </c>
      <c r="C304" s="22" t="s">
        <v>106</v>
      </c>
      <c r="D304" s="22" t="s">
        <v>1172</v>
      </c>
      <c r="E304" s="22" t="s">
        <v>1147</v>
      </c>
      <c r="F304" s="22" t="s">
        <v>1173</v>
      </c>
      <c r="G304" s="22">
        <v>40</v>
      </c>
      <c r="H304" s="22"/>
      <c r="I304" s="22">
        <v>40</v>
      </c>
      <c r="J304" s="24"/>
      <c r="K304" s="22"/>
      <c r="L304" s="22" t="s">
        <v>1149</v>
      </c>
      <c r="M304" s="22" t="s">
        <v>1174</v>
      </c>
      <c r="N304" s="22" t="s">
        <v>76</v>
      </c>
    </row>
    <row r="305" spans="1:14" ht="74" customHeight="1">
      <c r="A305" s="16">
        <v>300</v>
      </c>
      <c r="B305" s="22" t="s">
        <v>1175</v>
      </c>
      <c r="C305" s="22" t="s">
        <v>1176</v>
      </c>
      <c r="D305" s="22" t="s">
        <v>1177</v>
      </c>
      <c r="E305" s="22" t="s">
        <v>1147</v>
      </c>
      <c r="F305" s="22" t="s">
        <v>1178</v>
      </c>
      <c r="G305" s="22">
        <v>30</v>
      </c>
      <c r="H305" s="22"/>
      <c r="I305" s="22">
        <v>30</v>
      </c>
      <c r="J305" s="24"/>
      <c r="K305" s="22"/>
      <c r="L305" s="22" t="s">
        <v>1149</v>
      </c>
      <c r="M305" s="22" t="s">
        <v>1179</v>
      </c>
      <c r="N305" s="22" t="s">
        <v>76</v>
      </c>
    </row>
    <row r="306" spans="1:14" ht="74" customHeight="1">
      <c r="A306" s="16">
        <v>301</v>
      </c>
      <c r="B306" s="22" t="s">
        <v>1180</v>
      </c>
      <c r="C306" s="22" t="s">
        <v>110</v>
      </c>
      <c r="D306" s="22" t="s">
        <v>1181</v>
      </c>
      <c r="E306" s="22" t="s">
        <v>1147</v>
      </c>
      <c r="F306" s="22" t="s">
        <v>1182</v>
      </c>
      <c r="G306" s="22">
        <v>20</v>
      </c>
      <c r="H306" s="22"/>
      <c r="I306" s="22">
        <v>20</v>
      </c>
      <c r="J306" s="24"/>
      <c r="K306" s="22"/>
      <c r="L306" s="22" t="s">
        <v>1149</v>
      </c>
      <c r="M306" s="22" t="s">
        <v>1183</v>
      </c>
      <c r="N306" s="22" t="s">
        <v>76</v>
      </c>
    </row>
    <row r="307" spans="1:14" ht="74" customHeight="1">
      <c r="A307" s="16">
        <v>302</v>
      </c>
      <c r="B307" s="22" t="s">
        <v>1184</v>
      </c>
      <c r="C307" s="22" t="s">
        <v>1185</v>
      </c>
      <c r="D307" s="22" t="s">
        <v>1186</v>
      </c>
      <c r="E307" s="22" t="s">
        <v>1147</v>
      </c>
      <c r="F307" s="22" t="s">
        <v>1187</v>
      </c>
      <c r="G307" s="22">
        <v>10</v>
      </c>
      <c r="H307" s="22"/>
      <c r="I307" s="22">
        <v>10</v>
      </c>
      <c r="J307" s="24"/>
      <c r="K307" s="22"/>
      <c r="L307" s="22" t="s">
        <v>1149</v>
      </c>
      <c r="M307" s="22" t="s">
        <v>1188</v>
      </c>
      <c r="N307" s="22" t="s">
        <v>76</v>
      </c>
    </row>
    <row r="308" spans="1:14" ht="74" customHeight="1">
      <c r="A308" s="16">
        <v>303</v>
      </c>
      <c r="B308" s="22" t="s">
        <v>1189</v>
      </c>
      <c r="C308" s="22" t="s">
        <v>199</v>
      </c>
      <c r="D308" s="22" t="s">
        <v>1190</v>
      </c>
      <c r="E308" s="22" t="s">
        <v>1191</v>
      </c>
      <c r="F308" s="22" t="s">
        <v>1192</v>
      </c>
      <c r="G308" s="22">
        <v>80</v>
      </c>
      <c r="H308" s="22"/>
      <c r="I308" s="22">
        <v>80</v>
      </c>
      <c r="J308" s="24"/>
      <c r="K308" s="22"/>
      <c r="L308" s="22" t="s">
        <v>1149</v>
      </c>
      <c r="M308" s="22" t="s">
        <v>315</v>
      </c>
      <c r="N308" s="22" t="s">
        <v>76</v>
      </c>
    </row>
    <row r="309" spans="1:14" ht="74" customHeight="1">
      <c r="A309" s="16">
        <v>304</v>
      </c>
      <c r="B309" s="22" t="s">
        <v>1193</v>
      </c>
      <c r="C309" s="22" t="s">
        <v>1194</v>
      </c>
      <c r="D309" s="22" t="s">
        <v>1195</v>
      </c>
      <c r="E309" s="22" t="s">
        <v>1191</v>
      </c>
      <c r="F309" s="22" t="s">
        <v>1192</v>
      </c>
      <c r="G309" s="22">
        <v>230</v>
      </c>
      <c r="H309" s="22"/>
      <c r="I309" s="22">
        <v>230</v>
      </c>
      <c r="J309" s="24"/>
      <c r="K309" s="22"/>
      <c r="L309" s="22" t="s">
        <v>1149</v>
      </c>
      <c r="M309" s="22" t="s">
        <v>315</v>
      </c>
      <c r="N309" s="22" t="s">
        <v>76</v>
      </c>
    </row>
    <row r="310" spans="1:14" ht="74" customHeight="1">
      <c r="A310" s="16">
        <v>305</v>
      </c>
      <c r="B310" s="22" t="s">
        <v>1196</v>
      </c>
      <c r="C310" s="22" t="s">
        <v>470</v>
      </c>
      <c r="D310" s="22" t="s">
        <v>1197</v>
      </c>
      <c r="E310" s="22" t="s">
        <v>1147</v>
      </c>
      <c r="F310" s="22" t="s">
        <v>1198</v>
      </c>
      <c r="G310" s="22">
        <v>40</v>
      </c>
      <c r="H310" s="22"/>
      <c r="I310" s="22">
        <v>40</v>
      </c>
      <c r="J310" s="24"/>
      <c r="K310" s="22"/>
      <c r="L310" s="22" t="s">
        <v>1149</v>
      </c>
      <c r="M310" s="22" t="s">
        <v>1199</v>
      </c>
      <c r="N310" s="22" t="s">
        <v>76</v>
      </c>
    </row>
    <row r="311" spans="1:14" ht="74" customHeight="1">
      <c r="A311" s="16">
        <v>306</v>
      </c>
      <c r="B311" s="22" t="s">
        <v>1200</v>
      </c>
      <c r="C311" s="22" t="s">
        <v>1201</v>
      </c>
      <c r="D311" s="22" t="s">
        <v>1202</v>
      </c>
      <c r="E311" s="22" t="s">
        <v>1147</v>
      </c>
      <c r="F311" s="22" t="s">
        <v>1203</v>
      </c>
      <c r="G311" s="22">
        <v>30</v>
      </c>
      <c r="H311" s="22"/>
      <c r="I311" s="22">
        <v>30</v>
      </c>
      <c r="J311" s="24"/>
      <c r="K311" s="22"/>
      <c r="L311" s="22" t="s">
        <v>1149</v>
      </c>
      <c r="M311" s="22" t="s">
        <v>315</v>
      </c>
      <c r="N311" s="22" t="s">
        <v>76</v>
      </c>
    </row>
    <row r="312" spans="1:14" ht="67" customHeight="1">
      <c r="A312" s="16">
        <v>307</v>
      </c>
      <c r="B312" s="22" t="s">
        <v>1204</v>
      </c>
      <c r="C312" s="22" t="s">
        <v>367</v>
      </c>
      <c r="D312" s="22" t="s">
        <v>1205</v>
      </c>
      <c r="E312" s="22" t="s">
        <v>1147</v>
      </c>
      <c r="F312" s="22" t="s">
        <v>1206</v>
      </c>
      <c r="G312" s="22">
        <v>10</v>
      </c>
      <c r="H312" s="22"/>
      <c r="I312" s="22">
        <v>10</v>
      </c>
      <c r="J312" s="24"/>
      <c r="K312" s="22"/>
      <c r="L312" s="22" t="s">
        <v>1149</v>
      </c>
      <c r="M312" s="22" t="s">
        <v>315</v>
      </c>
      <c r="N312" s="22" t="s">
        <v>76</v>
      </c>
    </row>
    <row r="313" spans="1:14" ht="66" customHeight="1">
      <c r="A313" s="16">
        <v>308</v>
      </c>
      <c r="B313" s="22" t="s">
        <v>1207</v>
      </c>
      <c r="C313" s="22" t="s">
        <v>86</v>
      </c>
      <c r="D313" s="22" t="s">
        <v>1208</v>
      </c>
      <c r="E313" s="22" t="s">
        <v>1147</v>
      </c>
      <c r="F313" s="22" t="s">
        <v>1209</v>
      </c>
      <c r="G313" s="22">
        <v>20</v>
      </c>
      <c r="H313" s="22"/>
      <c r="I313" s="22">
        <v>20</v>
      </c>
      <c r="J313" s="24"/>
      <c r="K313" s="22"/>
      <c r="L313" s="22" t="s">
        <v>1149</v>
      </c>
      <c r="M313" s="22" t="s">
        <v>1183</v>
      </c>
      <c r="N313" s="22" t="s">
        <v>76</v>
      </c>
    </row>
    <row r="314" spans="1:14" ht="65" customHeight="1">
      <c r="A314" s="16">
        <v>309</v>
      </c>
      <c r="B314" s="22" t="s">
        <v>1210</v>
      </c>
      <c r="C314" s="22" t="s">
        <v>102</v>
      </c>
      <c r="D314" s="22" t="s">
        <v>1211</v>
      </c>
      <c r="E314" s="22" t="s">
        <v>1147</v>
      </c>
      <c r="F314" s="22" t="s">
        <v>1212</v>
      </c>
      <c r="G314" s="22">
        <v>20</v>
      </c>
      <c r="H314" s="22"/>
      <c r="I314" s="22">
        <v>20</v>
      </c>
      <c r="J314" s="24"/>
      <c r="K314" s="22"/>
      <c r="L314" s="22" t="s">
        <v>1149</v>
      </c>
      <c r="M314" s="22" t="s">
        <v>1199</v>
      </c>
      <c r="N314" s="22" t="s">
        <v>76</v>
      </c>
    </row>
    <row r="315" spans="1:14" ht="65" customHeight="1">
      <c r="A315" s="16">
        <v>310</v>
      </c>
      <c r="B315" s="22" t="s">
        <v>1213</v>
      </c>
      <c r="C315" s="16" t="s">
        <v>134</v>
      </c>
      <c r="D315" s="16" t="s">
        <v>1214</v>
      </c>
      <c r="E315" s="16" t="s">
        <v>1147</v>
      </c>
      <c r="F315" s="16" t="s">
        <v>1215</v>
      </c>
      <c r="G315" s="16">
        <v>10</v>
      </c>
      <c r="H315" s="16"/>
      <c r="I315" s="16">
        <v>10</v>
      </c>
      <c r="J315" s="24"/>
      <c r="K315" s="16"/>
      <c r="L315" s="16" t="s">
        <v>1149</v>
      </c>
      <c r="M315" s="28" t="s">
        <v>1199</v>
      </c>
      <c r="N315" s="22" t="s">
        <v>76</v>
      </c>
    </row>
    <row r="316" spans="1:14" ht="65" customHeight="1">
      <c r="A316" s="16">
        <v>311</v>
      </c>
      <c r="B316" s="22" t="s">
        <v>1216</v>
      </c>
      <c r="C316" s="16" t="s">
        <v>177</v>
      </c>
      <c r="D316" s="16" t="s">
        <v>1217</v>
      </c>
      <c r="E316" s="16" t="s">
        <v>1147</v>
      </c>
      <c r="F316" s="16" t="s">
        <v>1218</v>
      </c>
      <c r="G316" s="16">
        <v>20</v>
      </c>
      <c r="H316" s="16"/>
      <c r="I316" s="16">
        <v>20</v>
      </c>
      <c r="J316" s="24"/>
      <c r="K316" s="16"/>
      <c r="L316" s="16" t="s">
        <v>1149</v>
      </c>
      <c r="M316" s="28" t="s">
        <v>1219</v>
      </c>
      <c r="N316" s="22" t="s">
        <v>76</v>
      </c>
    </row>
    <row r="317" spans="1:14" ht="33" customHeight="1">
      <c r="A317" s="25" t="s">
        <v>54</v>
      </c>
      <c r="B317" s="26"/>
      <c r="C317" s="26"/>
      <c r="D317" s="27"/>
      <c r="E317" s="28"/>
      <c r="F317" s="28"/>
      <c r="G317" s="18">
        <f aca="true" t="shared" si="0" ref="G317:K317">SUM(G6:G316)</f>
        <v>21225.30105</v>
      </c>
      <c r="H317" s="18">
        <f t="shared" si="0"/>
        <v>13929.4908</v>
      </c>
      <c r="I317" s="16">
        <f t="shared" si="0"/>
        <v>4784.11</v>
      </c>
      <c r="J317" s="16">
        <f t="shared" si="0"/>
        <v>281</v>
      </c>
      <c r="K317" s="16">
        <f t="shared" si="0"/>
        <v>2230.70025</v>
      </c>
      <c r="L317" s="16"/>
      <c r="M317" s="16"/>
      <c r="N317" s="24"/>
    </row>
    <row r="318" spans="1:14" ht="76" customHeight="1">
      <c r="A318" s="16">
        <v>1</v>
      </c>
      <c r="B318" s="16" t="s">
        <v>1220</v>
      </c>
      <c r="C318" s="16" t="s">
        <v>177</v>
      </c>
      <c r="D318" s="16" t="s">
        <v>1221</v>
      </c>
      <c r="E318" s="17" t="s">
        <v>63</v>
      </c>
      <c r="F318" s="16" t="s">
        <v>1222</v>
      </c>
      <c r="G318" s="16">
        <v>130</v>
      </c>
      <c r="H318" s="16"/>
      <c r="I318" s="16">
        <v>130</v>
      </c>
      <c r="J318" s="16"/>
      <c r="K318" s="16"/>
      <c r="L318" s="16" t="s">
        <v>65</v>
      </c>
      <c r="M318" s="16" t="s">
        <v>315</v>
      </c>
      <c r="N318" s="16" t="s">
        <v>1223</v>
      </c>
    </row>
    <row r="319" spans="1:14" ht="76" customHeight="1">
      <c r="A319" s="16">
        <v>2</v>
      </c>
      <c r="B319" s="16" t="s">
        <v>1224</v>
      </c>
      <c r="C319" s="16" t="s">
        <v>177</v>
      </c>
      <c r="D319" s="16" t="s">
        <v>1225</v>
      </c>
      <c r="E319" s="17" t="s">
        <v>63</v>
      </c>
      <c r="F319" s="16" t="s">
        <v>1226</v>
      </c>
      <c r="G319" s="16">
        <v>50</v>
      </c>
      <c r="H319" s="16"/>
      <c r="I319" s="16">
        <v>50</v>
      </c>
      <c r="J319" s="16"/>
      <c r="K319" s="16"/>
      <c r="L319" s="16" t="s">
        <v>65</v>
      </c>
      <c r="M319" s="16" t="s">
        <v>315</v>
      </c>
      <c r="N319" s="16" t="s">
        <v>1223</v>
      </c>
    </row>
    <row r="320" spans="1:14" ht="76" customHeight="1">
      <c r="A320" s="16">
        <v>3</v>
      </c>
      <c r="B320" s="16" t="s">
        <v>1227</v>
      </c>
      <c r="C320" s="16" t="s">
        <v>177</v>
      </c>
      <c r="D320" s="16" t="s">
        <v>1228</v>
      </c>
      <c r="E320" s="17" t="s">
        <v>63</v>
      </c>
      <c r="F320" s="16" t="s">
        <v>1229</v>
      </c>
      <c r="G320" s="16">
        <v>50</v>
      </c>
      <c r="H320" s="16"/>
      <c r="I320" s="16">
        <v>50</v>
      </c>
      <c r="J320" s="16"/>
      <c r="K320" s="16"/>
      <c r="L320" s="16" t="s">
        <v>65</v>
      </c>
      <c r="M320" s="16" t="s">
        <v>315</v>
      </c>
      <c r="N320" s="16" t="s">
        <v>1223</v>
      </c>
    </row>
    <row r="321" spans="1:14" ht="76" customHeight="1">
      <c r="A321" s="16">
        <v>4</v>
      </c>
      <c r="B321" s="16" t="s">
        <v>1230</v>
      </c>
      <c r="C321" s="16" t="s">
        <v>199</v>
      </c>
      <c r="D321" s="16" t="s">
        <v>1231</v>
      </c>
      <c r="E321" s="17" t="s">
        <v>63</v>
      </c>
      <c r="F321" s="16" t="s">
        <v>1232</v>
      </c>
      <c r="G321" s="16">
        <v>70</v>
      </c>
      <c r="H321" s="16"/>
      <c r="I321" s="16">
        <v>70</v>
      </c>
      <c r="J321" s="16"/>
      <c r="K321" s="16"/>
      <c r="L321" s="16" t="s">
        <v>65</v>
      </c>
      <c r="M321" s="16" t="s">
        <v>315</v>
      </c>
      <c r="N321" s="16" t="s">
        <v>1223</v>
      </c>
    </row>
    <row r="322" spans="1:14" ht="76" customHeight="1">
      <c r="A322" s="16">
        <v>5</v>
      </c>
      <c r="B322" s="16" t="s">
        <v>1233</v>
      </c>
      <c r="C322" s="16" t="s">
        <v>203</v>
      </c>
      <c r="D322" s="16" t="s">
        <v>1234</v>
      </c>
      <c r="E322" s="17" t="s">
        <v>63</v>
      </c>
      <c r="F322" s="16" t="s">
        <v>1235</v>
      </c>
      <c r="G322" s="16">
        <v>130</v>
      </c>
      <c r="H322" s="16"/>
      <c r="I322" s="16">
        <v>130</v>
      </c>
      <c r="J322" s="16"/>
      <c r="K322" s="16"/>
      <c r="L322" s="16" t="s">
        <v>65</v>
      </c>
      <c r="M322" s="16" t="s">
        <v>315</v>
      </c>
      <c r="N322" s="16" t="s">
        <v>1223</v>
      </c>
    </row>
    <row r="323" spans="1:14" ht="76" customHeight="1">
      <c r="A323" s="16">
        <v>6</v>
      </c>
      <c r="B323" s="16" t="s">
        <v>1236</v>
      </c>
      <c r="C323" s="16" t="s">
        <v>231</v>
      </c>
      <c r="D323" s="16" t="s">
        <v>1237</v>
      </c>
      <c r="E323" s="17" t="s">
        <v>63</v>
      </c>
      <c r="F323" s="16" t="s">
        <v>1238</v>
      </c>
      <c r="G323" s="16">
        <v>80</v>
      </c>
      <c r="H323" s="16">
        <v>80</v>
      </c>
      <c r="I323" s="16"/>
      <c r="J323" s="16"/>
      <c r="K323" s="16"/>
      <c r="L323" s="16" t="s">
        <v>65</v>
      </c>
      <c r="M323" s="16" t="s">
        <v>315</v>
      </c>
      <c r="N323" s="16" t="s">
        <v>1223</v>
      </c>
    </row>
    <row r="324" spans="1:14" ht="76" customHeight="1">
      <c r="A324" s="16">
        <v>7</v>
      </c>
      <c r="B324" s="16" t="s">
        <v>1239</v>
      </c>
      <c r="C324" s="16" t="s">
        <v>110</v>
      </c>
      <c r="D324" s="16" t="s">
        <v>1240</v>
      </c>
      <c r="E324" s="17" t="s">
        <v>63</v>
      </c>
      <c r="F324" s="16" t="s">
        <v>1241</v>
      </c>
      <c r="G324" s="16">
        <v>13.68</v>
      </c>
      <c r="H324" s="16">
        <v>13.68</v>
      </c>
      <c r="I324" s="16"/>
      <c r="J324" s="16"/>
      <c r="K324" s="16"/>
      <c r="L324" s="16" t="s">
        <v>65</v>
      </c>
      <c r="M324" s="16" t="s">
        <v>315</v>
      </c>
      <c r="N324" s="16" t="s">
        <v>1223</v>
      </c>
    </row>
    <row r="325" spans="1:14" ht="67" customHeight="1">
      <c r="A325" s="16">
        <v>8</v>
      </c>
      <c r="B325" s="16" t="s">
        <v>1242</v>
      </c>
      <c r="C325" s="16" t="s">
        <v>289</v>
      </c>
      <c r="D325" s="16" t="s">
        <v>1243</v>
      </c>
      <c r="E325" s="17" t="s">
        <v>63</v>
      </c>
      <c r="F325" s="16" t="s">
        <v>1244</v>
      </c>
      <c r="G325" s="16">
        <v>92</v>
      </c>
      <c r="H325" s="16"/>
      <c r="I325" s="16">
        <v>92</v>
      </c>
      <c r="J325" s="16"/>
      <c r="K325" s="16"/>
      <c r="L325" s="16" t="s">
        <v>65</v>
      </c>
      <c r="M325" s="16" t="s">
        <v>315</v>
      </c>
      <c r="N325" s="16" t="s">
        <v>1223</v>
      </c>
    </row>
    <row r="326" spans="1:14" ht="76" customHeight="1">
      <c r="A326" s="16">
        <v>9</v>
      </c>
      <c r="B326" s="16" t="s">
        <v>1245</v>
      </c>
      <c r="C326" s="16" t="s">
        <v>69</v>
      </c>
      <c r="D326" s="16" t="s">
        <v>1246</v>
      </c>
      <c r="E326" s="17" t="s">
        <v>63</v>
      </c>
      <c r="F326" s="16" t="s">
        <v>1241</v>
      </c>
      <c r="G326" s="16">
        <v>4</v>
      </c>
      <c r="H326" s="16"/>
      <c r="I326" s="16">
        <v>4</v>
      </c>
      <c r="J326" s="16"/>
      <c r="K326" s="16"/>
      <c r="L326" s="16" t="s">
        <v>65</v>
      </c>
      <c r="M326" s="16" t="s">
        <v>315</v>
      </c>
      <c r="N326" s="16" t="s">
        <v>1223</v>
      </c>
    </row>
    <row r="327" spans="1:14" ht="76" customHeight="1">
      <c r="A327" s="16">
        <v>10</v>
      </c>
      <c r="B327" s="16" t="s">
        <v>1247</v>
      </c>
      <c r="C327" s="16" t="s">
        <v>1248</v>
      </c>
      <c r="D327" s="16" t="s">
        <v>1249</v>
      </c>
      <c r="E327" s="17" t="s">
        <v>63</v>
      </c>
      <c r="F327" s="16" t="s">
        <v>1250</v>
      </c>
      <c r="G327" s="16">
        <v>4</v>
      </c>
      <c r="H327" s="16"/>
      <c r="I327" s="16">
        <v>4</v>
      </c>
      <c r="J327" s="16"/>
      <c r="K327" s="16"/>
      <c r="L327" s="16" t="s">
        <v>65</v>
      </c>
      <c r="M327" s="16" t="s">
        <v>315</v>
      </c>
      <c r="N327" s="16" t="s">
        <v>1223</v>
      </c>
    </row>
    <row r="328" spans="1:14" ht="78" customHeight="1">
      <c r="A328" s="16">
        <v>11</v>
      </c>
      <c r="B328" s="16" t="s">
        <v>1251</v>
      </c>
      <c r="C328" s="16" t="s">
        <v>630</v>
      </c>
      <c r="D328" s="16" t="s">
        <v>1252</v>
      </c>
      <c r="E328" s="17" t="s">
        <v>63</v>
      </c>
      <c r="F328" s="16" t="s">
        <v>1253</v>
      </c>
      <c r="G328" s="16">
        <v>4</v>
      </c>
      <c r="H328" s="16"/>
      <c r="I328" s="16">
        <v>4</v>
      </c>
      <c r="J328" s="16"/>
      <c r="K328" s="16"/>
      <c r="L328" s="16" t="s">
        <v>65</v>
      </c>
      <c r="M328" s="16" t="s">
        <v>315</v>
      </c>
      <c r="N328" s="16" t="s">
        <v>1223</v>
      </c>
    </row>
    <row r="329" spans="1:14" ht="72" customHeight="1">
      <c r="A329" s="16">
        <v>12</v>
      </c>
      <c r="B329" s="16" t="s">
        <v>1254</v>
      </c>
      <c r="C329" s="16" t="s">
        <v>464</v>
      </c>
      <c r="D329" s="16" t="s">
        <v>1255</v>
      </c>
      <c r="E329" s="17" t="s">
        <v>63</v>
      </c>
      <c r="F329" s="16" t="s">
        <v>1256</v>
      </c>
      <c r="G329" s="16">
        <v>4</v>
      </c>
      <c r="H329" s="16"/>
      <c r="I329" s="16">
        <v>4</v>
      </c>
      <c r="J329" s="16"/>
      <c r="K329" s="16"/>
      <c r="L329" s="16" t="s">
        <v>65</v>
      </c>
      <c r="M329" s="16" t="s">
        <v>315</v>
      </c>
      <c r="N329" s="16" t="s">
        <v>1223</v>
      </c>
    </row>
    <row r="330" spans="1:14" ht="72" customHeight="1">
      <c r="A330" s="16">
        <v>13</v>
      </c>
      <c r="B330" s="16" t="s">
        <v>1257</v>
      </c>
      <c r="C330" s="16" t="s">
        <v>302</v>
      </c>
      <c r="D330" s="16" t="s">
        <v>1258</v>
      </c>
      <c r="E330" s="17" t="s">
        <v>63</v>
      </c>
      <c r="F330" s="16" t="s">
        <v>1259</v>
      </c>
      <c r="G330" s="16">
        <v>4</v>
      </c>
      <c r="H330" s="16"/>
      <c r="I330" s="16">
        <v>4</v>
      </c>
      <c r="J330" s="16"/>
      <c r="K330" s="16"/>
      <c r="L330" s="16" t="s">
        <v>65</v>
      </c>
      <c r="M330" s="16" t="s">
        <v>315</v>
      </c>
      <c r="N330" s="16" t="s">
        <v>1223</v>
      </c>
    </row>
    <row r="331" spans="1:14" ht="71" customHeight="1">
      <c r="A331" s="16">
        <v>14</v>
      </c>
      <c r="B331" s="16" t="s">
        <v>1260</v>
      </c>
      <c r="C331" s="16" t="s">
        <v>298</v>
      </c>
      <c r="D331" s="16" t="s">
        <v>1261</v>
      </c>
      <c r="E331" s="17" t="s">
        <v>63</v>
      </c>
      <c r="F331" s="16" t="s">
        <v>1262</v>
      </c>
      <c r="G331" s="16">
        <v>4</v>
      </c>
      <c r="H331" s="16"/>
      <c r="I331" s="16">
        <v>4</v>
      </c>
      <c r="J331" s="16"/>
      <c r="K331" s="16"/>
      <c r="L331" s="16" t="s">
        <v>65</v>
      </c>
      <c r="M331" s="16" t="s">
        <v>315</v>
      </c>
      <c r="N331" s="16" t="s">
        <v>1223</v>
      </c>
    </row>
    <row r="332" spans="1:14" ht="78" customHeight="1">
      <c r="A332" s="16">
        <v>15</v>
      </c>
      <c r="B332" s="16" t="s">
        <v>1263</v>
      </c>
      <c r="C332" s="16" t="s">
        <v>307</v>
      </c>
      <c r="D332" s="16" t="s">
        <v>1264</v>
      </c>
      <c r="E332" s="17" t="s">
        <v>63</v>
      </c>
      <c r="F332" s="16" t="s">
        <v>1265</v>
      </c>
      <c r="G332" s="16">
        <v>4</v>
      </c>
      <c r="H332" s="16"/>
      <c r="I332" s="16">
        <v>4</v>
      </c>
      <c r="J332" s="16"/>
      <c r="K332" s="16"/>
      <c r="L332" s="16" t="s">
        <v>65</v>
      </c>
      <c r="M332" s="16" t="s">
        <v>315</v>
      </c>
      <c r="N332" s="16" t="s">
        <v>1223</v>
      </c>
    </row>
    <row r="333" spans="1:14" ht="78" customHeight="1">
      <c r="A333" s="16">
        <v>16</v>
      </c>
      <c r="B333" s="16" t="s">
        <v>1266</v>
      </c>
      <c r="C333" s="16" t="s">
        <v>312</v>
      </c>
      <c r="D333" s="16" t="s">
        <v>1267</v>
      </c>
      <c r="E333" s="17" t="s">
        <v>63</v>
      </c>
      <c r="F333" s="16" t="s">
        <v>1256</v>
      </c>
      <c r="G333" s="16">
        <v>4</v>
      </c>
      <c r="H333" s="16"/>
      <c r="I333" s="16">
        <v>4</v>
      </c>
      <c r="J333" s="16"/>
      <c r="K333" s="16"/>
      <c r="L333" s="16" t="s">
        <v>65</v>
      </c>
      <c r="M333" s="16" t="s">
        <v>315</v>
      </c>
      <c r="N333" s="16" t="s">
        <v>1223</v>
      </c>
    </row>
    <row r="334" spans="1:14" ht="72" customHeight="1">
      <c r="A334" s="16">
        <v>17</v>
      </c>
      <c r="B334" s="16" t="s">
        <v>1268</v>
      </c>
      <c r="C334" s="16" t="s">
        <v>1185</v>
      </c>
      <c r="D334" s="16" t="s">
        <v>1269</v>
      </c>
      <c r="E334" s="17" t="s">
        <v>63</v>
      </c>
      <c r="F334" s="16" t="s">
        <v>1262</v>
      </c>
      <c r="G334" s="16">
        <v>4</v>
      </c>
      <c r="H334" s="16"/>
      <c r="I334" s="16">
        <v>4</v>
      </c>
      <c r="J334" s="16"/>
      <c r="K334" s="16"/>
      <c r="L334" s="16" t="s">
        <v>65</v>
      </c>
      <c r="M334" s="16" t="s">
        <v>315</v>
      </c>
      <c r="N334" s="16" t="s">
        <v>1223</v>
      </c>
    </row>
    <row r="335" spans="1:14" ht="67" customHeight="1">
      <c r="A335" s="16">
        <v>18</v>
      </c>
      <c r="B335" s="16" t="s">
        <v>1270</v>
      </c>
      <c r="C335" s="16" t="s">
        <v>569</v>
      </c>
      <c r="D335" s="16" t="s">
        <v>1271</v>
      </c>
      <c r="E335" s="17" t="s">
        <v>63</v>
      </c>
      <c r="F335" s="16" t="s">
        <v>1272</v>
      </c>
      <c r="G335" s="16">
        <v>4</v>
      </c>
      <c r="H335" s="16"/>
      <c r="I335" s="16">
        <v>4</v>
      </c>
      <c r="J335" s="16"/>
      <c r="K335" s="16"/>
      <c r="L335" s="16" t="s">
        <v>65</v>
      </c>
      <c r="M335" s="16" t="s">
        <v>315</v>
      </c>
      <c r="N335" s="16" t="s">
        <v>1223</v>
      </c>
    </row>
    <row r="336" spans="1:14" ht="69" customHeight="1">
      <c r="A336" s="16">
        <v>19</v>
      </c>
      <c r="B336" s="16" t="s">
        <v>1273</v>
      </c>
      <c r="C336" s="16" t="s">
        <v>573</v>
      </c>
      <c r="D336" s="16" t="s">
        <v>1264</v>
      </c>
      <c r="E336" s="17" t="s">
        <v>63</v>
      </c>
      <c r="F336" s="16" t="s">
        <v>1250</v>
      </c>
      <c r="G336" s="16">
        <v>4</v>
      </c>
      <c r="H336" s="16"/>
      <c r="I336" s="16">
        <v>4</v>
      </c>
      <c r="J336" s="16"/>
      <c r="K336" s="16"/>
      <c r="L336" s="16" t="s">
        <v>65</v>
      </c>
      <c r="M336" s="16" t="s">
        <v>315</v>
      </c>
      <c r="N336" s="16" t="s">
        <v>1223</v>
      </c>
    </row>
    <row r="337" spans="1:14" ht="78" customHeight="1">
      <c r="A337" s="16">
        <v>20</v>
      </c>
      <c r="B337" s="16" t="s">
        <v>1274</v>
      </c>
      <c r="C337" s="16" t="s">
        <v>317</v>
      </c>
      <c r="D337" s="16" t="s">
        <v>1264</v>
      </c>
      <c r="E337" s="17" t="s">
        <v>63</v>
      </c>
      <c r="F337" s="16" t="s">
        <v>1275</v>
      </c>
      <c r="G337" s="16">
        <v>4</v>
      </c>
      <c r="H337" s="16"/>
      <c r="I337" s="16">
        <v>4</v>
      </c>
      <c r="J337" s="16"/>
      <c r="K337" s="16"/>
      <c r="L337" s="16" t="s">
        <v>65</v>
      </c>
      <c r="M337" s="16" t="s">
        <v>315</v>
      </c>
      <c r="N337" s="16" t="s">
        <v>1223</v>
      </c>
    </row>
    <row r="338" spans="1:14" ht="77" customHeight="1">
      <c r="A338" s="16">
        <v>21</v>
      </c>
      <c r="B338" s="16" t="s">
        <v>1276</v>
      </c>
      <c r="C338" s="16" t="s">
        <v>483</v>
      </c>
      <c r="D338" s="16" t="s">
        <v>1264</v>
      </c>
      <c r="E338" s="17" t="s">
        <v>63</v>
      </c>
      <c r="F338" s="16" t="s">
        <v>1277</v>
      </c>
      <c r="G338" s="16">
        <v>4</v>
      </c>
      <c r="H338" s="16"/>
      <c r="I338" s="16">
        <v>4</v>
      </c>
      <c r="J338" s="16"/>
      <c r="K338" s="16"/>
      <c r="L338" s="16" t="s">
        <v>65</v>
      </c>
      <c r="M338" s="16" t="s">
        <v>315</v>
      </c>
      <c r="N338" s="16" t="s">
        <v>1223</v>
      </c>
    </row>
    <row r="339" spans="1:14" ht="69" customHeight="1">
      <c r="A339" s="16">
        <v>22</v>
      </c>
      <c r="B339" s="16" t="s">
        <v>1278</v>
      </c>
      <c r="C339" s="16" t="s">
        <v>591</v>
      </c>
      <c r="D339" s="16" t="s">
        <v>1264</v>
      </c>
      <c r="E339" s="17" t="s">
        <v>63</v>
      </c>
      <c r="F339" s="16" t="s">
        <v>1279</v>
      </c>
      <c r="G339" s="16">
        <v>4</v>
      </c>
      <c r="H339" s="16"/>
      <c r="I339" s="16">
        <v>4</v>
      </c>
      <c r="J339" s="16"/>
      <c r="K339" s="16"/>
      <c r="L339" s="16" t="s">
        <v>65</v>
      </c>
      <c r="M339" s="16" t="s">
        <v>315</v>
      </c>
      <c r="N339" s="16" t="s">
        <v>1223</v>
      </c>
    </row>
    <row r="340" spans="1:14" ht="77" customHeight="1">
      <c r="A340" s="16">
        <v>23</v>
      </c>
      <c r="B340" s="16" t="s">
        <v>1280</v>
      </c>
      <c r="C340" s="16" t="s">
        <v>357</v>
      </c>
      <c r="D340" s="16" t="s">
        <v>1264</v>
      </c>
      <c r="E340" s="17" t="s">
        <v>63</v>
      </c>
      <c r="F340" s="16" t="s">
        <v>1281</v>
      </c>
      <c r="G340" s="16">
        <v>4</v>
      </c>
      <c r="H340" s="16"/>
      <c r="I340" s="16">
        <v>4</v>
      </c>
      <c r="J340" s="16"/>
      <c r="K340" s="16"/>
      <c r="L340" s="16" t="s">
        <v>65</v>
      </c>
      <c r="M340" s="16" t="s">
        <v>315</v>
      </c>
      <c r="N340" s="16" t="s">
        <v>1223</v>
      </c>
    </row>
    <row r="341" spans="1:14" ht="77" customHeight="1">
      <c r="A341" s="16">
        <v>24</v>
      </c>
      <c r="B341" s="16" t="s">
        <v>1282</v>
      </c>
      <c r="C341" s="16" t="s">
        <v>134</v>
      </c>
      <c r="D341" s="16" t="s">
        <v>1264</v>
      </c>
      <c r="E341" s="17" t="s">
        <v>63</v>
      </c>
      <c r="F341" s="16" t="s">
        <v>1283</v>
      </c>
      <c r="G341" s="16">
        <v>4</v>
      </c>
      <c r="H341" s="16"/>
      <c r="I341" s="16">
        <v>4</v>
      </c>
      <c r="J341" s="16"/>
      <c r="K341" s="16"/>
      <c r="L341" s="16" t="s">
        <v>65</v>
      </c>
      <c r="M341" s="16" t="s">
        <v>315</v>
      </c>
      <c r="N341" s="16" t="s">
        <v>1223</v>
      </c>
    </row>
    <row r="342" spans="1:14" ht="77" customHeight="1">
      <c r="A342" s="16">
        <v>25</v>
      </c>
      <c r="B342" s="16" t="s">
        <v>1284</v>
      </c>
      <c r="C342" s="16" t="s">
        <v>118</v>
      </c>
      <c r="D342" s="16" t="s">
        <v>1264</v>
      </c>
      <c r="E342" s="17" t="s">
        <v>63</v>
      </c>
      <c r="F342" s="16" t="s">
        <v>1250</v>
      </c>
      <c r="G342" s="16">
        <v>4</v>
      </c>
      <c r="H342" s="16"/>
      <c r="I342" s="16">
        <v>4</v>
      </c>
      <c r="J342" s="16"/>
      <c r="K342" s="16"/>
      <c r="L342" s="16" t="s">
        <v>65</v>
      </c>
      <c r="M342" s="16" t="s">
        <v>315</v>
      </c>
      <c r="N342" s="16" t="s">
        <v>1223</v>
      </c>
    </row>
    <row r="343" spans="1:14" ht="76" customHeight="1">
      <c r="A343" s="16">
        <v>26</v>
      </c>
      <c r="B343" s="16" t="s">
        <v>1285</v>
      </c>
      <c r="C343" s="16" t="s">
        <v>362</v>
      </c>
      <c r="D343" s="16" t="s">
        <v>1286</v>
      </c>
      <c r="E343" s="17" t="s">
        <v>63</v>
      </c>
      <c r="F343" s="16" t="s">
        <v>1287</v>
      </c>
      <c r="G343" s="16">
        <v>4</v>
      </c>
      <c r="H343" s="16"/>
      <c r="I343" s="16">
        <v>4</v>
      </c>
      <c r="J343" s="16"/>
      <c r="K343" s="16"/>
      <c r="L343" s="16" t="s">
        <v>65</v>
      </c>
      <c r="M343" s="16" t="s">
        <v>315</v>
      </c>
      <c r="N343" s="16" t="s">
        <v>1223</v>
      </c>
    </row>
    <row r="344" spans="1:14" ht="76" customHeight="1">
      <c r="A344" s="16">
        <v>27</v>
      </c>
      <c r="B344" s="16" t="s">
        <v>1288</v>
      </c>
      <c r="C344" s="16" t="s">
        <v>372</v>
      </c>
      <c r="D344" s="16" t="s">
        <v>1289</v>
      </c>
      <c r="E344" s="17" t="s">
        <v>63</v>
      </c>
      <c r="F344" s="16" t="s">
        <v>1290</v>
      </c>
      <c r="G344" s="16">
        <v>4</v>
      </c>
      <c r="H344" s="16"/>
      <c r="I344" s="16">
        <v>4</v>
      </c>
      <c r="J344" s="16"/>
      <c r="K344" s="16"/>
      <c r="L344" s="16" t="s">
        <v>65</v>
      </c>
      <c r="M344" s="16" t="s">
        <v>315</v>
      </c>
      <c r="N344" s="16" t="s">
        <v>1223</v>
      </c>
    </row>
    <row r="345" spans="1:14" ht="71" customHeight="1">
      <c r="A345" s="16">
        <v>28</v>
      </c>
      <c r="B345" s="16" t="s">
        <v>1291</v>
      </c>
      <c r="C345" s="16" t="s">
        <v>377</v>
      </c>
      <c r="D345" s="16" t="s">
        <v>1292</v>
      </c>
      <c r="E345" s="17" t="s">
        <v>63</v>
      </c>
      <c r="F345" s="16" t="s">
        <v>1293</v>
      </c>
      <c r="G345" s="16">
        <v>4</v>
      </c>
      <c r="H345" s="16"/>
      <c r="I345" s="16">
        <v>4</v>
      </c>
      <c r="J345" s="16"/>
      <c r="K345" s="16"/>
      <c r="L345" s="16" t="s">
        <v>65</v>
      </c>
      <c r="M345" s="16" t="s">
        <v>315</v>
      </c>
      <c r="N345" s="16" t="s">
        <v>1223</v>
      </c>
    </row>
    <row r="346" spans="1:14" ht="76" customHeight="1">
      <c r="A346" s="16">
        <v>29</v>
      </c>
      <c r="B346" s="16" t="s">
        <v>1294</v>
      </c>
      <c r="C346" s="16" t="s">
        <v>138</v>
      </c>
      <c r="D346" s="16" t="s">
        <v>1295</v>
      </c>
      <c r="E346" s="17" t="s">
        <v>63</v>
      </c>
      <c r="F346" s="16" t="s">
        <v>1296</v>
      </c>
      <c r="G346" s="16">
        <v>4</v>
      </c>
      <c r="H346" s="16"/>
      <c r="I346" s="16">
        <v>4</v>
      </c>
      <c r="J346" s="16"/>
      <c r="K346" s="16"/>
      <c r="L346" s="16" t="s">
        <v>65</v>
      </c>
      <c r="M346" s="16" t="s">
        <v>315</v>
      </c>
      <c r="N346" s="16" t="s">
        <v>1223</v>
      </c>
    </row>
    <row r="347" spans="1:14" ht="69" customHeight="1">
      <c r="A347" s="16">
        <v>30</v>
      </c>
      <c r="B347" s="16" t="s">
        <v>1297</v>
      </c>
      <c r="C347" s="16" t="s">
        <v>150</v>
      </c>
      <c r="D347" s="16" t="s">
        <v>1298</v>
      </c>
      <c r="E347" s="17" t="s">
        <v>63</v>
      </c>
      <c r="F347" s="16" t="s">
        <v>1299</v>
      </c>
      <c r="G347" s="16">
        <v>4</v>
      </c>
      <c r="H347" s="16"/>
      <c r="I347" s="16">
        <v>4</v>
      </c>
      <c r="J347" s="16"/>
      <c r="K347" s="16"/>
      <c r="L347" s="16" t="s">
        <v>65</v>
      </c>
      <c r="M347" s="16" t="s">
        <v>315</v>
      </c>
      <c r="N347" s="16" t="s">
        <v>1223</v>
      </c>
    </row>
    <row r="348" spans="1:14" ht="73" customHeight="1">
      <c r="A348" s="16">
        <v>31</v>
      </c>
      <c r="B348" s="16" t="s">
        <v>1300</v>
      </c>
      <c r="C348" s="16" t="s">
        <v>456</v>
      </c>
      <c r="D348" s="16" t="s">
        <v>1301</v>
      </c>
      <c r="E348" s="17" t="s">
        <v>63</v>
      </c>
      <c r="F348" s="16" t="s">
        <v>1302</v>
      </c>
      <c r="G348" s="16">
        <v>4</v>
      </c>
      <c r="H348" s="16"/>
      <c r="I348" s="16">
        <v>4</v>
      </c>
      <c r="J348" s="16"/>
      <c r="K348" s="16"/>
      <c r="L348" s="16" t="s">
        <v>65</v>
      </c>
      <c r="M348" s="16" t="s">
        <v>315</v>
      </c>
      <c r="N348" s="16" t="s">
        <v>1223</v>
      </c>
    </row>
    <row r="349" spans="1:14" ht="73" customHeight="1">
      <c r="A349" s="16">
        <v>32</v>
      </c>
      <c r="B349" s="16" t="s">
        <v>1303</v>
      </c>
      <c r="C349" s="16" t="s">
        <v>519</v>
      </c>
      <c r="D349" s="16" t="s">
        <v>1304</v>
      </c>
      <c r="E349" s="17" t="s">
        <v>63</v>
      </c>
      <c r="F349" s="16" t="s">
        <v>1305</v>
      </c>
      <c r="G349" s="16">
        <v>4</v>
      </c>
      <c r="H349" s="16"/>
      <c r="I349" s="16">
        <v>4</v>
      </c>
      <c r="J349" s="16"/>
      <c r="K349" s="16"/>
      <c r="L349" s="16" t="s">
        <v>65</v>
      </c>
      <c r="M349" s="16" t="s">
        <v>315</v>
      </c>
      <c r="N349" s="16" t="s">
        <v>1223</v>
      </c>
    </row>
    <row r="350" spans="1:14" ht="73" customHeight="1">
      <c r="A350" s="16">
        <v>33</v>
      </c>
      <c r="B350" s="16" t="s">
        <v>1306</v>
      </c>
      <c r="C350" s="16" t="s">
        <v>445</v>
      </c>
      <c r="D350" s="16" t="s">
        <v>1307</v>
      </c>
      <c r="E350" s="17" t="s">
        <v>63</v>
      </c>
      <c r="F350" s="16" t="s">
        <v>1308</v>
      </c>
      <c r="G350" s="16">
        <v>8</v>
      </c>
      <c r="H350" s="16"/>
      <c r="I350" s="16">
        <v>8</v>
      </c>
      <c r="J350" s="16"/>
      <c r="K350" s="16"/>
      <c r="L350" s="16" t="s">
        <v>65</v>
      </c>
      <c r="M350" s="16" t="s">
        <v>315</v>
      </c>
      <c r="N350" s="16" t="s">
        <v>1223</v>
      </c>
    </row>
    <row r="351" spans="1:14" ht="73" customHeight="1">
      <c r="A351" s="16">
        <v>34</v>
      </c>
      <c r="B351" s="16" t="s">
        <v>1309</v>
      </c>
      <c r="C351" s="16" t="s">
        <v>523</v>
      </c>
      <c r="D351" s="16" t="s">
        <v>1310</v>
      </c>
      <c r="E351" s="17" t="s">
        <v>63</v>
      </c>
      <c r="F351" s="16" t="s">
        <v>1311</v>
      </c>
      <c r="G351" s="16">
        <v>8</v>
      </c>
      <c r="H351" s="16"/>
      <c r="I351" s="16">
        <v>8</v>
      </c>
      <c r="J351" s="16"/>
      <c r="K351" s="16"/>
      <c r="L351" s="16" t="s">
        <v>65</v>
      </c>
      <c r="M351" s="16" t="s">
        <v>315</v>
      </c>
      <c r="N351" s="16" t="s">
        <v>1223</v>
      </c>
    </row>
    <row r="352" spans="1:14" ht="73" customHeight="1">
      <c r="A352" s="16">
        <v>35</v>
      </c>
      <c r="B352" s="16" t="s">
        <v>1312</v>
      </c>
      <c r="C352" s="16" t="s">
        <v>293</v>
      </c>
      <c r="D352" s="16" t="s">
        <v>1313</v>
      </c>
      <c r="E352" s="17" t="s">
        <v>63</v>
      </c>
      <c r="F352" s="16" t="s">
        <v>295</v>
      </c>
      <c r="G352" s="16">
        <v>8</v>
      </c>
      <c r="H352" s="16"/>
      <c r="I352" s="16">
        <v>8</v>
      </c>
      <c r="J352" s="16"/>
      <c r="K352" s="16"/>
      <c r="L352" s="16" t="s">
        <v>65</v>
      </c>
      <c r="M352" s="16" t="s">
        <v>315</v>
      </c>
      <c r="N352" s="16" t="s">
        <v>1223</v>
      </c>
    </row>
    <row r="353" spans="1:14" ht="78" customHeight="1">
      <c r="A353" s="16">
        <v>36</v>
      </c>
      <c r="B353" s="16" t="s">
        <v>1314</v>
      </c>
      <c r="C353" s="16" t="s">
        <v>73</v>
      </c>
      <c r="D353" s="16" t="s">
        <v>1315</v>
      </c>
      <c r="E353" s="17" t="s">
        <v>63</v>
      </c>
      <c r="F353" s="16" t="s">
        <v>1316</v>
      </c>
      <c r="G353" s="16">
        <v>8</v>
      </c>
      <c r="H353" s="16"/>
      <c r="I353" s="16">
        <v>8</v>
      </c>
      <c r="J353" s="16"/>
      <c r="K353" s="16"/>
      <c r="L353" s="16" t="s">
        <v>65</v>
      </c>
      <c r="M353" s="16" t="s">
        <v>315</v>
      </c>
      <c r="N353" s="16" t="s">
        <v>1223</v>
      </c>
    </row>
    <row r="354" spans="1:14" ht="72" customHeight="1">
      <c r="A354" s="16">
        <v>37</v>
      </c>
      <c r="B354" s="16" t="s">
        <v>1317</v>
      </c>
      <c r="C354" s="16" t="s">
        <v>438</v>
      </c>
      <c r="D354" s="16" t="s">
        <v>1318</v>
      </c>
      <c r="E354" s="17" t="s">
        <v>63</v>
      </c>
      <c r="F354" s="16" t="s">
        <v>1319</v>
      </c>
      <c r="G354" s="16">
        <v>8</v>
      </c>
      <c r="H354" s="16"/>
      <c r="I354" s="16">
        <v>8</v>
      </c>
      <c r="J354" s="16"/>
      <c r="K354" s="16"/>
      <c r="L354" s="16" t="s">
        <v>65</v>
      </c>
      <c r="M354" s="16" t="s">
        <v>315</v>
      </c>
      <c r="N354" s="16" t="s">
        <v>1223</v>
      </c>
    </row>
    <row r="355" spans="1:14" ht="72" customHeight="1">
      <c r="A355" s="16">
        <v>38</v>
      </c>
      <c r="B355" s="16" t="s">
        <v>1320</v>
      </c>
      <c r="C355" s="16" t="s">
        <v>61</v>
      </c>
      <c r="D355" s="16" t="s">
        <v>1321</v>
      </c>
      <c r="E355" s="17" t="s">
        <v>63</v>
      </c>
      <c r="F355" s="16" t="s">
        <v>1296</v>
      </c>
      <c r="G355" s="16">
        <v>8</v>
      </c>
      <c r="H355" s="16"/>
      <c r="I355" s="16">
        <v>8</v>
      </c>
      <c r="J355" s="16"/>
      <c r="K355" s="16"/>
      <c r="L355" s="16" t="s">
        <v>65</v>
      </c>
      <c r="M355" s="16" t="s">
        <v>315</v>
      </c>
      <c r="N355" s="16" t="s">
        <v>1223</v>
      </c>
    </row>
    <row r="356" spans="1:14" ht="69" customHeight="1">
      <c r="A356" s="16">
        <v>39</v>
      </c>
      <c r="B356" s="16" t="s">
        <v>1322</v>
      </c>
      <c r="C356" s="16" t="s">
        <v>102</v>
      </c>
      <c r="D356" s="16" t="s">
        <v>1323</v>
      </c>
      <c r="E356" s="17" t="s">
        <v>63</v>
      </c>
      <c r="F356" s="16" t="s">
        <v>1232</v>
      </c>
      <c r="G356" s="16">
        <v>8</v>
      </c>
      <c r="H356" s="16"/>
      <c r="I356" s="16">
        <v>8</v>
      </c>
      <c r="J356" s="16"/>
      <c r="K356" s="16"/>
      <c r="L356" s="16" t="s">
        <v>65</v>
      </c>
      <c r="M356" s="16" t="s">
        <v>315</v>
      </c>
      <c r="N356" s="16" t="s">
        <v>1223</v>
      </c>
    </row>
    <row r="357" spans="1:14" ht="78" customHeight="1">
      <c r="A357" s="16">
        <v>40</v>
      </c>
      <c r="B357" s="16" t="s">
        <v>1324</v>
      </c>
      <c r="C357" s="16" t="s">
        <v>470</v>
      </c>
      <c r="D357" s="16" t="s">
        <v>1323</v>
      </c>
      <c r="E357" s="17" t="s">
        <v>63</v>
      </c>
      <c r="F357" s="16" t="s">
        <v>1325</v>
      </c>
      <c r="G357" s="16">
        <v>8</v>
      </c>
      <c r="H357" s="16"/>
      <c r="I357" s="16">
        <v>8</v>
      </c>
      <c r="J357" s="16"/>
      <c r="K357" s="16"/>
      <c r="L357" s="16" t="s">
        <v>65</v>
      </c>
      <c r="M357" s="16" t="s">
        <v>315</v>
      </c>
      <c r="N357" s="16" t="s">
        <v>1223</v>
      </c>
    </row>
    <row r="358" spans="1:14" ht="74" customHeight="1">
      <c r="A358" s="16">
        <v>41</v>
      </c>
      <c r="B358" s="16" t="s">
        <v>1326</v>
      </c>
      <c r="C358" s="16" t="s">
        <v>558</v>
      </c>
      <c r="D358" s="16" t="s">
        <v>1323</v>
      </c>
      <c r="E358" s="17" t="s">
        <v>63</v>
      </c>
      <c r="F358" s="16" t="s">
        <v>1327</v>
      </c>
      <c r="G358" s="16">
        <v>8</v>
      </c>
      <c r="H358" s="16"/>
      <c r="I358" s="16">
        <v>8</v>
      </c>
      <c r="J358" s="16"/>
      <c r="K358" s="16"/>
      <c r="L358" s="16" t="s">
        <v>65</v>
      </c>
      <c r="M358" s="16" t="s">
        <v>315</v>
      </c>
      <c r="N358" s="16" t="s">
        <v>1223</v>
      </c>
    </row>
    <row r="359" spans="1:14" ht="74" customHeight="1">
      <c r="A359" s="16">
        <v>42</v>
      </c>
      <c r="B359" s="16" t="s">
        <v>1328</v>
      </c>
      <c r="C359" s="16" t="s">
        <v>550</v>
      </c>
      <c r="D359" s="16" t="s">
        <v>1323</v>
      </c>
      <c r="E359" s="17" t="s">
        <v>63</v>
      </c>
      <c r="F359" s="16" t="s">
        <v>1329</v>
      </c>
      <c r="G359" s="16">
        <v>8</v>
      </c>
      <c r="H359" s="16"/>
      <c r="I359" s="16">
        <v>8</v>
      </c>
      <c r="J359" s="16"/>
      <c r="K359" s="16"/>
      <c r="L359" s="16" t="s">
        <v>65</v>
      </c>
      <c r="M359" s="16" t="s">
        <v>315</v>
      </c>
      <c r="N359" s="16" t="s">
        <v>1223</v>
      </c>
    </row>
    <row r="360" spans="1:14" ht="74" customHeight="1">
      <c r="A360" s="16">
        <v>43</v>
      </c>
      <c r="B360" s="16" t="s">
        <v>1330</v>
      </c>
      <c r="C360" s="16" t="s">
        <v>565</v>
      </c>
      <c r="D360" s="16" t="s">
        <v>1323</v>
      </c>
      <c r="E360" s="17" t="s">
        <v>63</v>
      </c>
      <c r="F360" s="16" t="s">
        <v>1331</v>
      </c>
      <c r="G360" s="16">
        <v>8</v>
      </c>
      <c r="H360" s="16"/>
      <c r="I360" s="16">
        <v>8</v>
      </c>
      <c r="J360" s="16"/>
      <c r="K360" s="16"/>
      <c r="L360" s="16" t="s">
        <v>65</v>
      </c>
      <c r="M360" s="16" t="s">
        <v>315</v>
      </c>
      <c r="N360" s="16" t="s">
        <v>1223</v>
      </c>
    </row>
    <row r="361" spans="1:14" ht="74" customHeight="1">
      <c r="A361" s="16">
        <v>44</v>
      </c>
      <c r="B361" s="16" t="s">
        <v>1332</v>
      </c>
      <c r="C361" s="16" t="s">
        <v>1333</v>
      </c>
      <c r="D361" s="16" t="s">
        <v>1334</v>
      </c>
      <c r="E361" s="17" t="s">
        <v>63</v>
      </c>
      <c r="F361" s="16" t="s">
        <v>1226</v>
      </c>
      <c r="G361" s="16">
        <v>8</v>
      </c>
      <c r="H361" s="16"/>
      <c r="I361" s="16">
        <v>8</v>
      </c>
      <c r="J361" s="16"/>
      <c r="K361" s="16"/>
      <c r="L361" s="16" t="s">
        <v>65</v>
      </c>
      <c r="M361" s="16" t="s">
        <v>315</v>
      </c>
      <c r="N361" s="16" t="s">
        <v>1223</v>
      </c>
    </row>
    <row r="362" spans="1:14" ht="74" customHeight="1">
      <c r="A362" s="16">
        <v>45</v>
      </c>
      <c r="B362" s="16" t="s">
        <v>1335</v>
      </c>
      <c r="C362" s="16" t="s">
        <v>579</v>
      </c>
      <c r="D362" s="16" t="s">
        <v>1336</v>
      </c>
      <c r="E362" s="17" t="s">
        <v>63</v>
      </c>
      <c r="F362" s="16" t="s">
        <v>1337</v>
      </c>
      <c r="G362" s="16">
        <v>8</v>
      </c>
      <c r="H362" s="16"/>
      <c r="I362" s="16">
        <v>8</v>
      </c>
      <c r="J362" s="16"/>
      <c r="K362" s="16"/>
      <c r="L362" s="16" t="s">
        <v>65</v>
      </c>
      <c r="M362" s="16" t="s">
        <v>315</v>
      </c>
      <c r="N362" s="16" t="s">
        <v>1223</v>
      </c>
    </row>
    <row r="363" spans="1:14" ht="60">
      <c r="A363" s="16">
        <v>46</v>
      </c>
      <c r="B363" s="16" t="s">
        <v>1338</v>
      </c>
      <c r="C363" s="16" t="s">
        <v>86</v>
      </c>
      <c r="D363" s="16" t="s">
        <v>1336</v>
      </c>
      <c r="E363" s="17" t="s">
        <v>63</v>
      </c>
      <c r="F363" s="16" t="s">
        <v>1339</v>
      </c>
      <c r="G363" s="16">
        <v>8</v>
      </c>
      <c r="H363" s="16"/>
      <c r="I363" s="16">
        <v>8</v>
      </c>
      <c r="J363" s="16"/>
      <c r="K363" s="16"/>
      <c r="L363" s="16" t="s">
        <v>65</v>
      </c>
      <c r="M363" s="16" t="s">
        <v>315</v>
      </c>
      <c r="N363" s="16" t="s">
        <v>1223</v>
      </c>
    </row>
    <row r="364" spans="1:14" ht="60">
      <c r="A364" s="16">
        <v>47</v>
      </c>
      <c r="B364" s="16" t="s">
        <v>1340</v>
      </c>
      <c r="C364" s="16" t="s">
        <v>587</v>
      </c>
      <c r="D364" s="16" t="s">
        <v>1336</v>
      </c>
      <c r="E364" s="17" t="s">
        <v>63</v>
      </c>
      <c r="F364" s="16" t="s">
        <v>1283</v>
      </c>
      <c r="G364" s="16">
        <v>8</v>
      </c>
      <c r="H364" s="16"/>
      <c r="I364" s="16">
        <v>8</v>
      </c>
      <c r="J364" s="16"/>
      <c r="K364" s="16"/>
      <c r="L364" s="16" t="s">
        <v>65</v>
      </c>
      <c r="M364" s="16" t="s">
        <v>315</v>
      </c>
      <c r="N364" s="16" t="s">
        <v>1223</v>
      </c>
    </row>
    <row r="365" spans="1:14" ht="60">
      <c r="A365" s="16">
        <v>48</v>
      </c>
      <c r="B365" s="16" t="s">
        <v>1341</v>
      </c>
      <c r="C365" s="16" t="s">
        <v>595</v>
      </c>
      <c r="D365" s="16" t="s">
        <v>1336</v>
      </c>
      <c r="E365" s="17" t="s">
        <v>63</v>
      </c>
      <c r="F365" s="16" t="s">
        <v>1342</v>
      </c>
      <c r="G365" s="16">
        <v>8</v>
      </c>
      <c r="H365" s="16"/>
      <c r="I365" s="16">
        <v>8</v>
      </c>
      <c r="J365" s="16"/>
      <c r="K365" s="16"/>
      <c r="L365" s="16" t="s">
        <v>65</v>
      </c>
      <c r="M365" s="16" t="s">
        <v>315</v>
      </c>
      <c r="N365" s="16" t="s">
        <v>1223</v>
      </c>
    </row>
    <row r="366" spans="1:14" ht="60">
      <c r="A366" s="16">
        <v>49</v>
      </c>
      <c r="B366" s="16" t="s">
        <v>1343</v>
      </c>
      <c r="C366" s="16" t="s">
        <v>1201</v>
      </c>
      <c r="D366" s="16" t="s">
        <v>1336</v>
      </c>
      <c r="E366" s="17" t="s">
        <v>63</v>
      </c>
      <c r="F366" s="16" t="s">
        <v>1344</v>
      </c>
      <c r="G366" s="16">
        <v>8</v>
      </c>
      <c r="H366" s="16"/>
      <c r="I366" s="16">
        <v>8</v>
      </c>
      <c r="J366" s="16"/>
      <c r="K366" s="16"/>
      <c r="L366" s="16" t="s">
        <v>65</v>
      </c>
      <c r="M366" s="16" t="s">
        <v>315</v>
      </c>
      <c r="N366" s="16" t="s">
        <v>1223</v>
      </c>
    </row>
    <row r="367" spans="1:14" ht="60">
      <c r="A367" s="16">
        <v>50</v>
      </c>
      <c r="B367" s="16" t="s">
        <v>1345</v>
      </c>
      <c r="C367" s="16" t="s">
        <v>126</v>
      </c>
      <c r="D367" s="16" t="s">
        <v>1336</v>
      </c>
      <c r="E367" s="17" t="s">
        <v>63</v>
      </c>
      <c r="F367" s="16" t="s">
        <v>1346</v>
      </c>
      <c r="G367" s="16">
        <v>8</v>
      </c>
      <c r="H367" s="16"/>
      <c r="I367" s="16">
        <v>8</v>
      </c>
      <c r="J367" s="16"/>
      <c r="K367" s="16"/>
      <c r="L367" s="16" t="s">
        <v>65</v>
      </c>
      <c r="M367" s="16" t="s">
        <v>315</v>
      </c>
      <c r="N367" s="16" t="s">
        <v>1223</v>
      </c>
    </row>
    <row r="368" spans="1:14" ht="60" customHeight="1">
      <c r="A368" s="16">
        <v>51</v>
      </c>
      <c r="B368" s="16" t="s">
        <v>1347</v>
      </c>
      <c r="C368" s="16" t="s">
        <v>130</v>
      </c>
      <c r="D368" s="16" t="s">
        <v>1348</v>
      </c>
      <c r="E368" s="17" t="s">
        <v>63</v>
      </c>
      <c r="F368" s="16" t="s">
        <v>1349</v>
      </c>
      <c r="G368" s="16">
        <v>8</v>
      </c>
      <c r="H368" s="16"/>
      <c r="I368" s="16">
        <v>8</v>
      </c>
      <c r="J368" s="16"/>
      <c r="K368" s="16"/>
      <c r="L368" s="16" t="s">
        <v>65</v>
      </c>
      <c r="M368" s="16" t="s">
        <v>315</v>
      </c>
      <c r="N368" s="16" t="s">
        <v>1223</v>
      </c>
    </row>
    <row r="369" spans="1:14" ht="102" customHeight="1">
      <c r="A369" s="16">
        <v>52</v>
      </c>
      <c r="B369" s="16" t="s">
        <v>1350</v>
      </c>
      <c r="C369" s="16" t="s">
        <v>492</v>
      </c>
      <c r="D369" s="16" t="s">
        <v>1351</v>
      </c>
      <c r="E369" s="17" t="s">
        <v>63</v>
      </c>
      <c r="F369" s="16" t="s">
        <v>1352</v>
      </c>
      <c r="G369" s="16">
        <v>8</v>
      </c>
      <c r="H369" s="16"/>
      <c r="I369" s="16">
        <v>8</v>
      </c>
      <c r="J369" s="16"/>
      <c r="K369" s="16"/>
      <c r="L369" s="16" t="s">
        <v>65</v>
      </c>
      <c r="M369" s="16" t="s">
        <v>315</v>
      </c>
      <c r="N369" s="16" t="s">
        <v>1223</v>
      </c>
    </row>
    <row r="370" spans="1:14" ht="63" customHeight="1">
      <c r="A370" s="16">
        <v>53</v>
      </c>
      <c r="B370" s="16" t="s">
        <v>1353</v>
      </c>
      <c r="C370" s="16" t="s">
        <v>106</v>
      </c>
      <c r="D370" s="16" t="s">
        <v>1336</v>
      </c>
      <c r="E370" s="17" t="s">
        <v>63</v>
      </c>
      <c r="F370" s="16" t="s">
        <v>1290</v>
      </c>
      <c r="G370" s="16">
        <v>8</v>
      </c>
      <c r="H370" s="16"/>
      <c r="I370" s="16">
        <v>8</v>
      </c>
      <c r="J370" s="16"/>
      <c r="K370" s="16"/>
      <c r="L370" s="16" t="s">
        <v>65</v>
      </c>
      <c r="M370" s="16" t="s">
        <v>315</v>
      </c>
      <c r="N370" s="16" t="s">
        <v>1223</v>
      </c>
    </row>
    <row r="371" spans="1:14" ht="65" customHeight="1">
      <c r="A371" s="16">
        <v>54</v>
      </c>
      <c r="B371" s="16" t="s">
        <v>1354</v>
      </c>
      <c r="C371" s="16" t="s">
        <v>114</v>
      </c>
      <c r="D371" s="16" t="s">
        <v>1355</v>
      </c>
      <c r="E371" s="17" t="s">
        <v>63</v>
      </c>
      <c r="F371" s="16" t="s">
        <v>1356</v>
      </c>
      <c r="G371" s="16">
        <v>8</v>
      </c>
      <c r="H371" s="16"/>
      <c r="I371" s="16">
        <v>8</v>
      </c>
      <c r="J371" s="16"/>
      <c r="K371" s="16"/>
      <c r="L371" s="16" t="s">
        <v>65</v>
      </c>
      <c r="M371" s="16" t="s">
        <v>315</v>
      </c>
      <c r="N371" s="16" t="s">
        <v>1223</v>
      </c>
    </row>
    <row r="372" spans="1:14" ht="81" customHeight="1">
      <c r="A372" s="16">
        <v>55</v>
      </c>
      <c r="B372" s="16" t="s">
        <v>1357</v>
      </c>
      <c r="C372" s="16" t="s">
        <v>322</v>
      </c>
      <c r="D372" s="16" t="s">
        <v>1358</v>
      </c>
      <c r="E372" s="17" t="s">
        <v>63</v>
      </c>
      <c r="F372" s="16" t="s">
        <v>1359</v>
      </c>
      <c r="G372" s="16">
        <v>8</v>
      </c>
      <c r="H372" s="16"/>
      <c r="I372" s="16">
        <v>8</v>
      </c>
      <c r="J372" s="16"/>
      <c r="K372" s="16"/>
      <c r="L372" s="16" t="s">
        <v>65</v>
      </c>
      <c r="M372" s="16" t="s">
        <v>315</v>
      </c>
      <c r="N372" s="16" t="s">
        <v>1223</v>
      </c>
    </row>
    <row r="373" spans="1:14" ht="75" customHeight="1">
      <c r="A373" s="16">
        <v>56</v>
      </c>
      <c r="B373" s="16" t="s">
        <v>1360</v>
      </c>
      <c r="C373" s="16" t="s">
        <v>352</v>
      </c>
      <c r="D373" s="16" t="s">
        <v>1361</v>
      </c>
      <c r="E373" s="17" t="s">
        <v>63</v>
      </c>
      <c r="F373" s="16" t="s">
        <v>1281</v>
      </c>
      <c r="G373" s="16">
        <v>8</v>
      </c>
      <c r="H373" s="16"/>
      <c r="I373" s="16">
        <v>8</v>
      </c>
      <c r="J373" s="16"/>
      <c r="K373" s="16"/>
      <c r="L373" s="16" t="s">
        <v>65</v>
      </c>
      <c r="M373" s="16" t="s">
        <v>315</v>
      </c>
      <c r="N373" s="16" t="s">
        <v>1223</v>
      </c>
    </row>
    <row r="374" spans="1:14" ht="82" customHeight="1">
      <c r="A374" s="16">
        <v>57</v>
      </c>
      <c r="B374" s="16" t="s">
        <v>1362</v>
      </c>
      <c r="C374" s="16" t="s">
        <v>122</v>
      </c>
      <c r="D374" s="16" t="s">
        <v>1363</v>
      </c>
      <c r="E374" s="17" t="s">
        <v>63</v>
      </c>
      <c r="F374" s="16" t="s">
        <v>1364</v>
      </c>
      <c r="G374" s="16">
        <v>8</v>
      </c>
      <c r="H374" s="16"/>
      <c r="I374" s="16">
        <v>8</v>
      </c>
      <c r="J374" s="16"/>
      <c r="K374" s="16"/>
      <c r="L374" s="16" t="s">
        <v>65</v>
      </c>
      <c r="M374" s="16" t="s">
        <v>315</v>
      </c>
      <c r="N374" s="16" t="s">
        <v>1223</v>
      </c>
    </row>
    <row r="375" spans="1:14" ht="66" customHeight="1">
      <c r="A375" s="16">
        <v>58</v>
      </c>
      <c r="B375" s="16" t="s">
        <v>1365</v>
      </c>
      <c r="C375" s="16" t="s">
        <v>347</v>
      </c>
      <c r="D375" s="16" t="s">
        <v>1336</v>
      </c>
      <c r="E375" s="17" t="s">
        <v>63</v>
      </c>
      <c r="F375" s="16" t="s">
        <v>1359</v>
      </c>
      <c r="G375" s="16">
        <v>8</v>
      </c>
      <c r="H375" s="16"/>
      <c r="I375" s="16">
        <v>8</v>
      </c>
      <c r="J375" s="16"/>
      <c r="K375" s="16"/>
      <c r="L375" s="16" t="s">
        <v>65</v>
      </c>
      <c r="M375" s="16" t="s">
        <v>315</v>
      </c>
      <c r="N375" s="16" t="s">
        <v>1223</v>
      </c>
    </row>
    <row r="376" spans="1:14" ht="75" customHeight="1">
      <c r="A376" s="16">
        <v>59</v>
      </c>
      <c r="B376" s="16" t="s">
        <v>1366</v>
      </c>
      <c r="C376" s="16" t="s">
        <v>78</v>
      </c>
      <c r="D376" s="16" t="s">
        <v>1367</v>
      </c>
      <c r="E376" s="17" t="s">
        <v>63</v>
      </c>
      <c r="F376" s="16" t="s">
        <v>1368</v>
      </c>
      <c r="G376" s="16">
        <v>8</v>
      </c>
      <c r="H376" s="16"/>
      <c r="I376" s="16">
        <v>8</v>
      </c>
      <c r="J376" s="16"/>
      <c r="K376" s="16"/>
      <c r="L376" s="16" t="s">
        <v>65</v>
      </c>
      <c r="M376" s="16" t="s">
        <v>315</v>
      </c>
      <c r="N376" s="16" t="s">
        <v>1223</v>
      </c>
    </row>
    <row r="377" spans="1:14" ht="75" customHeight="1">
      <c r="A377" s="16">
        <v>60</v>
      </c>
      <c r="B377" s="16" t="s">
        <v>1369</v>
      </c>
      <c r="C377" s="16" t="s">
        <v>1370</v>
      </c>
      <c r="D377" s="16" t="s">
        <v>1367</v>
      </c>
      <c r="E377" s="17" t="s">
        <v>63</v>
      </c>
      <c r="F377" s="16" t="s">
        <v>1296</v>
      </c>
      <c r="G377" s="16">
        <v>8</v>
      </c>
      <c r="H377" s="16"/>
      <c r="I377" s="16">
        <v>8</v>
      </c>
      <c r="J377" s="16"/>
      <c r="K377" s="16"/>
      <c r="L377" s="16" t="s">
        <v>65</v>
      </c>
      <c r="M377" s="16" t="s">
        <v>315</v>
      </c>
      <c r="N377" s="16" t="s">
        <v>1223</v>
      </c>
    </row>
    <row r="378" spans="1:14" ht="74" customHeight="1">
      <c r="A378" s="16">
        <v>61</v>
      </c>
      <c r="B378" s="16" t="s">
        <v>1371</v>
      </c>
      <c r="C378" s="16" t="s">
        <v>508</v>
      </c>
      <c r="D378" s="16" t="s">
        <v>1367</v>
      </c>
      <c r="E378" s="17" t="s">
        <v>63</v>
      </c>
      <c r="F378" s="16" t="s">
        <v>1296</v>
      </c>
      <c r="G378" s="16">
        <v>8</v>
      </c>
      <c r="H378" s="16"/>
      <c r="I378" s="16">
        <v>8</v>
      </c>
      <c r="J378" s="16"/>
      <c r="K378" s="16"/>
      <c r="L378" s="16" t="s">
        <v>65</v>
      </c>
      <c r="M378" s="16" t="s">
        <v>315</v>
      </c>
      <c r="N378" s="16" t="s">
        <v>1223</v>
      </c>
    </row>
    <row r="379" spans="1:14" ht="74" customHeight="1">
      <c r="A379" s="16">
        <v>62</v>
      </c>
      <c r="B379" s="16" t="s">
        <v>1372</v>
      </c>
      <c r="C379" s="16" t="s">
        <v>391</v>
      </c>
      <c r="D379" s="16" t="s">
        <v>1367</v>
      </c>
      <c r="E379" s="17" t="s">
        <v>63</v>
      </c>
      <c r="F379" s="16" t="s">
        <v>1250</v>
      </c>
      <c r="G379" s="16">
        <v>8</v>
      </c>
      <c r="H379" s="16"/>
      <c r="I379" s="16">
        <v>8</v>
      </c>
      <c r="J379" s="16"/>
      <c r="K379" s="16"/>
      <c r="L379" s="16" t="s">
        <v>65</v>
      </c>
      <c r="M379" s="16" t="s">
        <v>315</v>
      </c>
      <c r="N379" s="16" t="s">
        <v>1223</v>
      </c>
    </row>
    <row r="380" spans="1:14" ht="74" customHeight="1">
      <c r="A380" s="16">
        <v>63</v>
      </c>
      <c r="B380" s="16" t="s">
        <v>1373</v>
      </c>
      <c r="C380" s="16" t="s">
        <v>396</v>
      </c>
      <c r="D380" s="16" t="s">
        <v>1367</v>
      </c>
      <c r="E380" s="17" t="s">
        <v>63</v>
      </c>
      <c r="F380" s="16" t="s">
        <v>1374</v>
      </c>
      <c r="G380" s="16">
        <v>8</v>
      </c>
      <c r="H380" s="16"/>
      <c r="I380" s="16">
        <v>8</v>
      </c>
      <c r="J380" s="16"/>
      <c r="K380" s="16"/>
      <c r="L380" s="16" t="s">
        <v>65</v>
      </c>
      <c r="M380" s="16" t="s">
        <v>315</v>
      </c>
      <c r="N380" s="16" t="s">
        <v>1223</v>
      </c>
    </row>
    <row r="381" spans="1:14" ht="74" customHeight="1">
      <c r="A381" s="16">
        <v>64</v>
      </c>
      <c r="B381" s="16" t="s">
        <v>1375</v>
      </c>
      <c r="C381" s="16" t="s">
        <v>512</v>
      </c>
      <c r="D381" s="16" t="s">
        <v>1367</v>
      </c>
      <c r="E381" s="17" t="s">
        <v>63</v>
      </c>
      <c r="F381" s="16" t="s">
        <v>1376</v>
      </c>
      <c r="G381" s="16">
        <v>8</v>
      </c>
      <c r="H381" s="16"/>
      <c r="I381" s="16">
        <v>8</v>
      </c>
      <c r="J381" s="16"/>
      <c r="K381" s="16"/>
      <c r="L381" s="16" t="s">
        <v>65</v>
      </c>
      <c r="M381" s="16" t="s">
        <v>315</v>
      </c>
      <c r="N381" s="16" t="s">
        <v>1223</v>
      </c>
    </row>
    <row r="382" spans="1:14" ht="74" customHeight="1">
      <c r="A382" s="16">
        <v>65</v>
      </c>
      <c r="B382" s="16" t="s">
        <v>1377</v>
      </c>
      <c r="C382" s="16" t="s">
        <v>146</v>
      </c>
      <c r="D382" s="16" t="s">
        <v>1367</v>
      </c>
      <c r="E382" s="17" t="s">
        <v>63</v>
      </c>
      <c r="F382" s="16" t="s">
        <v>1364</v>
      </c>
      <c r="G382" s="16">
        <v>8</v>
      </c>
      <c r="H382" s="16"/>
      <c r="I382" s="16">
        <v>8</v>
      </c>
      <c r="J382" s="16"/>
      <c r="K382" s="16"/>
      <c r="L382" s="16" t="s">
        <v>65</v>
      </c>
      <c r="M382" s="16" t="s">
        <v>315</v>
      </c>
      <c r="N382" s="16" t="s">
        <v>1223</v>
      </c>
    </row>
    <row r="383" spans="1:14" ht="78" customHeight="1">
      <c r="A383" s="16">
        <v>66</v>
      </c>
      <c r="B383" s="16" t="s">
        <v>1378</v>
      </c>
      <c r="C383" s="16" t="s">
        <v>154</v>
      </c>
      <c r="D383" s="16" t="s">
        <v>1379</v>
      </c>
      <c r="E383" s="17" t="s">
        <v>63</v>
      </c>
      <c r="F383" s="16" t="s">
        <v>1281</v>
      </c>
      <c r="G383" s="16">
        <v>8</v>
      </c>
      <c r="H383" s="16"/>
      <c r="I383" s="16">
        <v>8</v>
      </c>
      <c r="J383" s="16"/>
      <c r="K383" s="16"/>
      <c r="L383" s="16" t="s">
        <v>65</v>
      </c>
      <c r="M383" s="16" t="s">
        <v>315</v>
      </c>
      <c r="N383" s="16" t="s">
        <v>1223</v>
      </c>
    </row>
    <row r="384" spans="1:14" ht="78" customHeight="1">
      <c r="A384" s="16">
        <v>67</v>
      </c>
      <c r="B384" s="16" t="s">
        <v>1380</v>
      </c>
      <c r="C384" s="16" t="s">
        <v>82</v>
      </c>
      <c r="D384" s="16" t="s">
        <v>1381</v>
      </c>
      <c r="E384" s="17" t="s">
        <v>63</v>
      </c>
      <c r="F384" s="16" t="s">
        <v>1241</v>
      </c>
      <c r="G384" s="16">
        <v>8</v>
      </c>
      <c r="H384" s="16"/>
      <c r="I384" s="16">
        <v>8</v>
      </c>
      <c r="J384" s="16"/>
      <c r="K384" s="16"/>
      <c r="L384" s="16" t="s">
        <v>65</v>
      </c>
      <c r="M384" s="16" t="s">
        <v>315</v>
      </c>
      <c r="N384" s="16" t="s">
        <v>1223</v>
      </c>
    </row>
    <row r="385" spans="1:14" ht="72" customHeight="1">
      <c r="A385" s="16">
        <v>68</v>
      </c>
      <c r="B385" s="16" t="s">
        <v>1382</v>
      </c>
      <c r="C385" s="16" t="s">
        <v>367</v>
      </c>
      <c r="D385" s="16" t="s">
        <v>1383</v>
      </c>
      <c r="E385" s="17" t="s">
        <v>63</v>
      </c>
      <c r="F385" s="16" t="s">
        <v>1384</v>
      </c>
      <c r="G385" s="16">
        <v>8</v>
      </c>
      <c r="H385" s="16"/>
      <c r="I385" s="16">
        <v>8</v>
      </c>
      <c r="J385" s="16"/>
      <c r="K385" s="16"/>
      <c r="L385" s="16" t="s">
        <v>65</v>
      </c>
      <c r="M385" s="16" t="s">
        <v>315</v>
      </c>
      <c r="N385" s="16" t="s">
        <v>1223</v>
      </c>
    </row>
    <row r="386" spans="1:14" ht="70" customHeight="1">
      <c r="A386" s="16">
        <v>69</v>
      </c>
      <c r="B386" s="16" t="s">
        <v>1385</v>
      </c>
      <c r="C386" s="16" t="s">
        <v>615</v>
      </c>
      <c r="D386" s="16" t="s">
        <v>1386</v>
      </c>
      <c r="E386" s="17" t="s">
        <v>63</v>
      </c>
      <c r="F386" s="16" t="s">
        <v>1250</v>
      </c>
      <c r="G386" s="16">
        <v>8</v>
      </c>
      <c r="H386" s="16"/>
      <c r="I386" s="16">
        <v>8</v>
      </c>
      <c r="J386" s="16"/>
      <c r="K386" s="16"/>
      <c r="L386" s="16" t="s">
        <v>65</v>
      </c>
      <c r="M386" s="16" t="s">
        <v>315</v>
      </c>
      <c r="N386" s="16" t="s">
        <v>1223</v>
      </c>
    </row>
    <row r="387" spans="1:14" ht="69" customHeight="1">
      <c r="A387" s="16">
        <v>70</v>
      </c>
      <c r="B387" s="16" t="s">
        <v>1387</v>
      </c>
      <c r="C387" s="16" t="s">
        <v>409</v>
      </c>
      <c r="D387" s="16" t="s">
        <v>1367</v>
      </c>
      <c r="E387" s="17" t="s">
        <v>63</v>
      </c>
      <c r="F387" s="16" t="s">
        <v>1293</v>
      </c>
      <c r="G387" s="16">
        <v>8</v>
      </c>
      <c r="H387" s="16"/>
      <c r="I387" s="16">
        <v>8</v>
      </c>
      <c r="J387" s="16"/>
      <c r="K387" s="16"/>
      <c r="L387" s="16" t="s">
        <v>65</v>
      </c>
      <c r="M387" s="16" t="s">
        <v>315</v>
      </c>
      <c r="N387" s="16" t="s">
        <v>1223</v>
      </c>
    </row>
    <row r="388" spans="1:14" ht="67" customHeight="1">
      <c r="A388" s="16">
        <v>71</v>
      </c>
      <c r="B388" s="16" t="s">
        <v>1388</v>
      </c>
      <c r="C388" s="16" t="s">
        <v>405</v>
      </c>
      <c r="D388" s="16" t="s">
        <v>1389</v>
      </c>
      <c r="E388" s="17" t="s">
        <v>63</v>
      </c>
      <c r="F388" s="16" t="s">
        <v>1390</v>
      </c>
      <c r="G388" s="16">
        <v>8</v>
      </c>
      <c r="H388" s="16"/>
      <c r="I388" s="16">
        <v>8</v>
      </c>
      <c r="J388" s="16"/>
      <c r="K388" s="16"/>
      <c r="L388" s="16" t="s">
        <v>65</v>
      </c>
      <c r="M388" s="16" t="s">
        <v>315</v>
      </c>
      <c r="N388" s="16" t="s">
        <v>1223</v>
      </c>
    </row>
    <row r="389" spans="1:14" ht="67" customHeight="1">
      <c r="A389" s="16">
        <v>72</v>
      </c>
      <c r="B389" s="16" t="s">
        <v>1391</v>
      </c>
      <c r="C389" s="16" t="s">
        <v>413</v>
      </c>
      <c r="D389" s="16" t="s">
        <v>1392</v>
      </c>
      <c r="E389" s="17" t="s">
        <v>63</v>
      </c>
      <c r="F389" s="16" t="s">
        <v>1275</v>
      </c>
      <c r="G389" s="16">
        <v>8</v>
      </c>
      <c r="H389" s="16"/>
      <c r="I389" s="16">
        <v>8</v>
      </c>
      <c r="J389" s="16"/>
      <c r="K389" s="16"/>
      <c r="L389" s="16" t="s">
        <v>65</v>
      </c>
      <c r="M389" s="16" t="s">
        <v>315</v>
      </c>
      <c r="N389" s="16" t="s">
        <v>1223</v>
      </c>
    </row>
    <row r="390" spans="1:14" ht="60" customHeight="1">
      <c r="A390" s="16">
        <v>73</v>
      </c>
      <c r="B390" s="16" t="s">
        <v>1393</v>
      </c>
      <c r="C390" s="16" t="s">
        <v>1394</v>
      </c>
      <c r="D390" s="16" t="s">
        <v>1395</v>
      </c>
      <c r="E390" s="17" t="s">
        <v>63</v>
      </c>
      <c r="F390" s="16" t="s">
        <v>1396</v>
      </c>
      <c r="G390" s="16">
        <v>6.9435</v>
      </c>
      <c r="H390" s="16"/>
      <c r="I390" s="16">
        <v>6.9435</v>
      </c>
      <c r="J390" s="16"/>
      <c r="K390" s="16"/>
      <c r="L390" s="16" t="s">
        <v>65</v>
      </c>
      <c r="M390" s="16" t="s">
        <v>315</v>
      </c>
      <c r="N390" s="16" t="s">
        <v>1223</v>
      </c>
    </row>
    <row r="391" spans="1:14" ht="67" customHeight="1">
      <c r="A391" s="16">
        <v>74</v>
      </c>
      <c r="B391" s="16" t="s">
        <v>1397</v>
      </c>
      <c r="C391" s="16" t="s">
        <v>400</v>
      </c>
      <c r="D391" s="16" t="s">
        <v>1398</v>
      </c>
      <c r="E391" s="17" t="s">
        <v>63</v>
      </c>
      <c r="F391" s="16" t="s">
        <v>1250</v>
      </c>
      <c r="G391" s="16">
        <v>8</v>
      </c>
      <c r="H391" s="16"/>
      <c r="I391" s="16">
        <v>8</v>
      </c>
      <c r="J391" s="16"/>
      <c r="K391" s="16"/>
      <c r="L391" s="16" t="s">
        <v>65</v>
      </c>
      <c r="M391" s="16" t="s">
        <v>315</v>
      </c>
      <c r="N391" s="16" t="s">
        <v>1223</v>
      </c>
    </row>
    <row r="392" spans="1:14" ht="54" customHeight="1">
      <c r="A392" s="16">
        <v>75</v>
      </c>
      <c r="B392" s="16" t="s">
        <v>1399</v>
      </c>
      <c r="C392" s="16" t="s">
        <v>91</v>
      </c>
      <c r="D392" s="16" t="s">
        <v>1400</v>
      </c>
      <c r="E392" s="17" t="s">
        <v>63</v>
      </c>
      <c r="F392" s="16" t="s">
        <v>1401</v>
      </c>
      <c r="G392" s="16">
        <v>703.18211</v>
      </c>
      <c r="H392" s="16"/>
      <c r="I392" s="16">
        <v>703.18211</v>
      </c>
      <c r="J392" s="16"/>
      <c r="K392" s="16"/>
      <c r="L392" s="16" t="s">
        <v>65</v>
      </c>
      <c r="M392" s="16" t="s">
        <v>1402</v>
      </c>
      <c r="N392" s="16" t="s">
        <v>1403</v>
      </c>
    </row>
    <row r="393" spans="1:14" ht="60" customHeight="1">
      <c r="A393" s="16">
        <v>76</v>
      </c>
      <c r="B393" s="16" t="s">
        <v>1404</v>
      </c>
      <c r="C393" s="16" t="s">
        <v>302</v>
      </c>
      <c r="D393" s="16" t="s">
        <v>1405</v>
      </c>
      <c r="E393" s="17" t="s">
        <v>63</v>
      </c>
      <c r="F393" s="16" t="s">
        <v>1406</v>
      </c>
      <c r="G393" s="16">
        <v>350.18</v>
      </c>
      <c r="H393" s="16">
        <v>350.18</v>
      </c>
      <c r="I393" s="16"/>
      <c r="J393" s="16"/>
      <c r="K393" s="16"/>
      <c r="L393" s="16" t="s">
        <v>65</v>
      </c>
      <c r="M393" s="16" t="s">
        <v>1407</v>
      </c>
      <c r="N393" s="16" t="s">
        <v>1403</v>
      </c>
    </row>
    <row r="394" spans="1:14" ht="62" customHeight="1">
      <c r="A394" s="16">
        <v>77</v>
      </c>
      <c r="B394" s="16" t="s">
        <v>1408</v>
      </c>
      <c r="C394" s="16" t="s">
        <v>698</v>
      </c>
      <c r="D394" s="16" t="s">
        <v>1409</v>
      </c>
      <c r="E394" s="17" t="s">
        <v>63</v>
      </c>
      <c r="F394" s="16" t="s">
        <v>1410</v>
      </c>
      <c r="G394" s="16">
        <v>149.25</v>
      </c>
      <c r="H394" s="16">
        <v>149.25</v>
      </c>
      <c r="I394" s="16"/>
      <c r="J394" s="16"/>
      <c r="K394" s="16"/>
      <c r="L394" s="16" t="s">
        <v>65</v>
      </c>
      <c r="M394" s="16" t="s">
        <v>1411</v>
      </c>
      <c r="N394" s="16" t="s">
        <v>1403</v>
      </c>
    </row>
    <row r="395" spans="1:14" ht="62" customHeight="1">
      <c r="A395" s="16">
        <v>78</v>
      </c>
      <c r="B395" s="16" t="s">
        <v>1412</v>
      </c>
      <c r="C395" s="16" t="s">
        <v>1413</v>
      </c>
      <c r="D395" s="16" t="s">
        <v>1414</v>
      </c>
      <c r="E395" s="17" t="s">
        <v>63</v>
      </c>
      <c r="F395" s="16" t="s">
        <v>1415</v>
      </c>
      <c r="G395" s="16">
        <v>130.5</v>
      </c>
      <c r="H395" s="16">
        <v>130.5</v>
      </c>
      <c r="I395" s="16"/>
      <c r="J395" s="16"/>
      <c r="K395" s="16"/>
      <c r="L395" s="16" t="s">
        <v>65</v>
      </c>
      <c r="M395" s="16" t="s">
        <v>1416</v>
      </c>
      <c r="N395" s="16" t="s">
        <v>1403</v>
      </c>
    </row>
    <row r="396" spans="1:14" ht="62" customHeight="1">
      <c r="A396" s="16">
        <v>79</v>
      </c>
      <c r="B396" s="16" t="s">
        <v>1417</v>
      </c>
      <c r="C396" s="16" t="s">
        <v>1418</v>
      </c>
      <c r="D396" s="16" t="s">
        <v>1419</v>
      </c>
      <c r="E396" s="17" t="s">
        <v>63</v>
      </c>
      <c r="F396" s="16" t="s">
        <v>1420</v>
      </c>
      <c r="G396" s="16">
        <v>130.59</v>
      </c>
      <c r="H396" s="16">
        <v>130.59</v>
      </c>
      <c r="I396" s="16"/>
      <c r="J396" s="16"/>
      <c r="K396" s="16"/>
      <c r="L396" s="16" t="s">
        <v>65</v>
      </c>
      <c r="M396" s="16" t="s">
        <v>1421</v>
      </c>
      <c r="N396" s="16" t="s">
        <v>1403</v>
      </c>
    </row>
    <row r="397" spans="1:14" ht="62" customHeight="1">
      <c r="A397" s="16">
        <v>80</v>
      </c>
      <c r="B397" s="16" t="s">
        <v>1422</v>
      </c>
      <c r="C397" s="16" t="s">
        <v>134</v>
      </c>
      <c r="D397" s="16" t="s">
        <v>1423</v>
      </c>
      <c r="E397" s="17" t="s">
        <v>63</v>
      </c>
      <c r="F397" s="16" t="s">
        <v>1424</v>
      </c>
      <c r="G397" s="16">
        <v>35.43</v>
      </c>
      <c r="H397" s="16">
        <v>35.43</v>
      </c>
      <c r="I397" s="16"/>
      <c r="J397" s="16"/>
      <c r="K397" s="16"/>
      <c r="L397" s="16" t="s">
        <v>65</v>
      </c>
      <c r="M397" s="16" t="s">
        <v>1425</v>
      </c>
      <c r="N397" s="16" t="s">
        <v>1403</v>
      </c>
    </row>
    <row r="398" spans="1:14" ht="62" customHeight="1">
      <c r="A398" s="16">
        <v>81</v>
      </c>
      <c r="B398" s="16" t="s">
        <v>1426</v>
      </c>
      <c r="C398" s="16" t="s">
        <v>122</v>
      </c>
      <c r="D398" s="16" t="s">
        <v>1427</v>
      </c>
      <c r="E398" s="17" t="s">
        <v>63</v>
      </c>
      <c r="F398" s="16" t="s">
        <v>1428</v>
      </c>
      <c r="G398" s="16">
        <v>26.11</v>
      </c>
      <c r="H398" s="16">
        <v>26.11</v>
      </c>
      <c r="I398" s="16"/>
      <c r="J398" s="16"/>
      <c r="K398" s="16"/>
      <c r="L398" s="16" t="s">
        <v>65</v>
      </c>
      <c r="M398" s="16" t="s">
        <v>1429</v>
      </c>
      <c r="N398" s="16" t="s">
        <v>1403</v>
      </c>
    </row>
    <row r="399" spans="1:14" ht="62" customHeight="1">
      <c r="A399" s="16">
        <v>82</v>
      </c>
      <c r="B399" s="16" t="s">
        <v>1430</v>
      </c>
      <c r="C399" s="16" t="s">
        <v>591</v>
      </c>
      <c r="D399" s="16" t="s">
        <v>1431</v>
      </c>
      <c r="E399" s="17" t="s">
        <v>63</v>
      </c>
      <c r="F399" s="16" t="s">
        <v>1432</v>
      </c>
      <c r="G399" s="16">
        <v>51.2</v>
      </c>
      <c r="H399" s="16">
        <v>51.2</v>
      </c>
      <c r="I399" s="16"/>
      <c r="J399" s="16"/>
      <c r="K399" s="16"/>
      <c r="L399" s="16" t="s">
        <v>65</v>
      </c>
      <c r="M399" s="16" t="s">
        <v>1433</v>
      </c>
      <c r="N399" s="16" t="s">
        <v>1403</v>
      </c>
    </row>
    <row r="400" spans="1:14" ht="62" customHeight="1">
      <c r="A400" s="16">
        <v>83</v>
      </c>
      <c r="B400" s="16" t="s">
        <v>1434</v>
      </c>
      <c r="C400" s="16" t="s">
        <v>1435</v>
      </c>
      <c r="D400" s="16" t="s">
        <v>1436</v>
      </c>
      <c r="E400" s="17" t="s">
        <v>63</v>
      </c>
      <c r="F400" s="16" t="s">
        <v>1437</v>
      </c>
      <c r="G400" s="16">
        <v>40.75</v>
      </c>
      <c r="H400" s="16">
        <v>40.75</v>
      </c>
      <c r="I400" s="16"/>
      <c r="J400" s="16"/>
      <c r="K400" s="16"/>
      <c r="L400" s="16" t="s">
        <v>65</v>
      </c>
      <c r="M400" s="16" t="s">
        <v>1438</v>
      </c>
      <c r="N400" s="16" t="s">
        <v>1403</v>
      </c>
    </row>
    <row r="401" spans="1:14" ht="71" customHeight="1">
      <c r="A401" s="16">
        <v>84</v>
      </c>
      <c r="B401" s="16" t="s">
        <v>1439</v>
      </c>
      <c r="C401" s="16" t="s">
        <v>630</v>
      </c>
      <c r="D401" s="16" t="s">
        <v>1440</v>
      </c>
      <c r="E401" s="17" t="s">
        <v>63</v>
      </c>
      <c r="F401" s="16" t="s">
        <v>1441</v>
      </c>
      <c r="G401" s="16">
        <v>85.99</v>
      </c>
      <c r="H401" s="16">
        <v>85.99</v>
      </c>
      <c r="I401" s="16"/>
      <c r="J401" s="16"/>
      <c r="K401" s="16"/>
      <c r="L401" s="16" t="s">
        <v>65</v>
      </c>
      <c r="M401" s="16" t="s">
        <v>1442</v>
      </c>
      <c r="N401" s="16" t="s">
        <v>1403</v>
      </c>
    </row>
    <row r="402" spans="1:14" ht="73" customHeight="1">
      <c r="A402" s="16">
        <v>85</v>
      </c>
      <c r="B402" s="16" t="s">
        <v>1443</v>
      </c>
      <c r="C402" s="16" t="s">
        <v>199</v>
      </c>
      <c r="D402" s="16" t="s">
        <v>1443</v>
      </c>
      <c r="E402" s="17" t="s">
        <v>63</v>
      </c>
      <c r="F402" s="16" t="s">
        <v>1444</v>
      </c>
      <c r="G402" s="16">
        <v>300</v>
      </c>
      <c r="H402" s="16"/>
      <c r="I402" s="16"/>
      <c r="J402" s="16"/>
      <c r="K402" s="16">
        <v>300</v>
      </c>
      <c r="L402" s="16" t="s">
        <v>65</v>
      </c>
      <c r="M402" s="16" t="s">
        <v>1445</v>
      </c>
      <c r="N402" s="16" t="s">
        <v>1403</v>
      </c>
    </row>
    <row r="403" spans="1:14" ht="59" customHeight="1">
      <c r="A403" s="16">
        <v>86</v>
      </c>
      <c r="B403" s="16" t="s">
        <v>1446</v>
      </c>
      <c r="C403" s="16" t="s">
        <v>177</v>
      </c>
      <c r="D403" s="16" t="s">
        <v>1446</v>
      </c>
      <c r="E403" s="17" t="s">
        <v>63</v>
      </c>
      <c r="F403" s="16" t="s">
        <v>1447</v>
      </c>
      <c r="G403" s="16">
        <v>300</v>
      </c>
      <c r="H403" s="16"/>
      <c r="I403" s="16"/>
      <c r="J403" s="16"/>
      <c r="K403" s="16">
        <v>300</v>
      </c>
      <c r="L403" s="16" t="s">
        <v>65</v>
      </c>
      <c r="M403" s="16" t="s">
        <v>1445</v>
      </c>
      <c r="N403" s="16" t="s">
        <v>1403</v>
      </c>
    </row>
    <row r="404" spans="1:14" ht="51" customHeight="1">
      <c r="A404" s="16">
        <v>87</v>
      </c>
      <c r="B404" s="16" t="s">
        <v>1448</v>
      </c>
      <c r="C404" s="16" t="s">
        <v>199</v>
      </c>
      <c r="D404" s="16" t="s">
        <v>1449</v>
      </c>
      <c r="E404" s="17" t="s">
        <v>63</v>
      </c>
      <c r="F404" s="16" t="s">
        <v>1450</v>
      </c>
      <c r="G404" s="16">
        <v>90.4657</v>
      </c>
      <c r="H404" s="16">
        <v>89.4092</v>
      </c>
      <c r="I404" s="16">
        <v>1.0565</v>
      </c>
      <c r="J404" s="16"/>
      <c r="K404" s="16"/>
      <c r="L404" s="16" t="s">
        <v>65</v>
      </c>
      <c r="M404" s="16" t="s">
        <v>315</v>
      </c>
      <c r="N404" s="16" t="s">
        <v>1403</v>
      </c>
    </row>
    <row r="405" spans="1:14" ht="60" customHeight="1">
      <c r="A405" s="16">
        <v>88</v>
      </c>
      <c r="B405" s="16" t="s">
        <v>1451</v>
      </c>
      <c r="C405" s="16" t="s">
        <v>276</v>
      </c>
      <c r="D405" s="16" t="s">
        <v>1452</v>
      </c>
      <c r="E405" s="17" t="s">
        <v>63</v>
      </c>
      <c r="F405" s="16" t="s">
        <v>1447</v>
      </c>
      <c r="G405" s="16">
        <v>30</v>
      </c>
      <c r="H405" s="16">
        <v>30</v>
      </c>
      <c r="I405" s="16"/>
      <c r="J405" s="16"/>
      <c r="K405" s="16"/>
      <c r="L405" s="16" t="s">
        <v>65</v>
      </c>
      <c r="M405" s="16" t="s">
        <v>97</v>
      </c>
      <c r="N405" s="16" t="s">
        <v>1223</v>
      </c>
    </row>
    <row r="406" spans="1:14" ht="57" customHeight="1">
      <c r="A406" s="16">
        <v>89</v>
      </c>
      <c r="B406" s="30" t="s">
        <v>1453</v>
      </c>
      <c r="C406" s="30" t="s">
        <v>1454</v>
      </c>
      <c r="D406" s="30" t="s">
        <v>1455</v>
      </c>
      <c r="E406" s="30" t="s">
        <v>1456</v>
      </c>
      <c r="F406" s="30" t="s">
        <v>1457</v>
      </c>
      <c r="G406" s="31">
        <v>180</v>
      </c>
      <c r="H406" s="31">
        <v>180</v>
      </c>
      <c r="I406" s="31"/>
      <c r="J406" s="31"/>
      <c r="K406" s="31"/>
      <c r="L406" s="30" t="s">
        <v>1458</v>
      </c>
      <c r="M406" s="30" t="s">
        <v>315</v>
      </c>
      <c r="N406" s="30" t="s">
        <v>1459</v>
      </c>
    </row>
    <row r="407" spans="1:14" ht="68" customHeight="1">
      <c r="A407" s="16">
        <v>90</v>
      </c>
      <c r="B407" s="30" t="s">
        <v>1460</v>
      </c>
      <c r="C407" s="30" t="s">
        <v>1461</v>
      </c>
      <c r="D407" s="30" t="s">
        <v>1462</v>
      </c>
      <c r="E407" s="30" t="s">
        <v>796</v>
      </c>
      <c r="F407" s="30" t="s">
        <v>1463</v>
      </c>
      <c r="G407" s="31">
        <v>60</v>
      </c>
      <c r="H407" s="31"/>
      <c r="I407" s="31">
        <v>60</v>
      </c>
      <c r="J407" s="31"/>
      <c r="K407" s="31"/>
      <c r="L407" s="30" t="s">
        <v>1464</v>
      </c>
      <c r="M407" s="30" t="s">
        <v>315</v>
      </c>
      <c r="N407" s="30" t="s">
        <v>1403</v>
      </c>
    </row>
    <row r="408" spans="1:14" ht="97" customHeight="1">
      <c r="A408" s="16">
        <v>91</v>
      </c>
      <c r="B408" s="30" t="s">
        <v>1465</v>
      </c>
      <c r="C408" s="30" t="s">
        <v>1466</v>
      </c>
      <c r="D408" s="30" t="s">
        <v>1467</v>
      </c>
      <c r="E408" s="30" t="s">
        <v>1456</v>
      </c>
      <c r="F408" s="30" t="s">
        <v>1468</v>
      </c>
      <c r="G408" s="31">
        <v>170</v>
      </c>
      <c r="H408" s="31">
        <v>170</v>
      </c>
      <c r="I408" s="31"/>
      <c r="J408" s="31"/>
      <c r="K408" s="31"/>
      <c r="L408" s="30" t="s">
        <v>1458</v>
      </c>
      <c r="M408" s="30" t="s">
        <v>315</v>
      </c>
      <c r="N408" s="30" t="s">
        <v>1459</v>
      </c>
    </row>
    <row r="409" spans="1:14" ht="70" customHeight="1">
      <c r="A409" s="16">
        <v>92</v>
      </c>
      <c r="B409" s="30" t="s">
        <v>1469</v>
      </c>
      <c r="C409" s="30" t="s">
        <v>211</v>
      </c>
      <c r="D409" s="30" t="s">
        <v>1470</v>
      </c>
      <c r="E409" s="30" t="s">
        <v>1456</v>
      </c>
      <c r="F409" s="30" t="s">
        <v>1471</v>
      </c>
      <c r="G409" s="31">
        <v>500</v>
      </c>
      <c r="H409" s="31">
        <v>500</v>
      </c>
      <c r="I409" s="31"/>
      <c r="J409" s="31"/>
      <c r="K409" s="31"/>
      <c r="L409" s="30" t="s">
        <v>1458</v>
      </c>
      <c r="M409" s="30" t="s">
        <v>315</v>
      </c>
      <c r="N409" s="30" t="s">
        <v>1459</v>
      </c>
    </row>
    <row r="410" spans="1:14" s="4" customFormat="1" ht="82" customHeight="1">
      <c r="A410" s="16">
        <v>93</v>
      </c>
      <c r="B410" s="30" t="s">
        <v>1472</v>
      </c>
      <c r="C410" s="30" t="s">
        <v>289</v>
      </c>
      <c r="D410" s="30" t="s">
        <v>1473</v>
      </c>
      <c r="E410" s="30" t="s">
        <v>1474</v>
      </c>
      <c r="F410" s="30" t="s">
        <v>1475</v>
      </c>
      <c r="G410" s="31">
        <v>594</v>
      </c>
      <c r="H410" s="31">
        <v>594</v>
      </c>
      <c r="I410" s="31"/>
      <c r="J410" s="24"/>
      <c r="K410" s="31"/>
      <c r="L410" s="30" t="s">
        <v>1476</v>
      </c>
      <c r="M410" s="30" t="s">
        <v>315</v>
      </c>
      <c r="N410" s="30" t="s">
        <v>1403</v>
      </c>
    </row>
    <row r="411" spans="1:14" s="4" customFormat="1" ht="148" customHeight="1">
      <c r="A411" s="16">
        <v>94</v>
      </c>
      <c r="B411" s="30" t="s">
        <v>1477</v>
      </c>
      <c r="C411" s="30" t="s">
        <v>1478</v>
      </c>
      <c r="D411" s="30" t="s">
        <v>1479</v>
      </c>
      <c r="E411" s="30" t="s">
        <v>1480</v>
      </c>
      <c r="F411" s="30" t="s">
        <v>1481</v>
      </c>
      <c r="G411" s="31">
        <v>150</v>
      </c>
      <c r="H411" s="31">
        <v>150</v>
      </c>
      <c r="I411" s="31"/>
      <c r="J411" s="24"/>
      <c r="K411" s="31"/>
      <c r="L411" s="30" t="s">
        <v>1476</v>
      </c>
      <c r="M411" s="30" t="s">
        <v>315</v>
      </c>
      <c r="N411" s="30" t="s">
        <v>1403</v>
      </c>
    </row>
    <row r="412" spans="1:14" s="4" customFormat="1" ht="101" customHeight="1">
      <c r="A412" s="16">
        <v>95</v>
      </c>
      <c r="B412" s="30" t="s">
        <v>1482</v>
      </c>
      <c r="C412" s="30" t="s">
        <v>1478</v>
      </c>
      <c r="D412" s="30" t="s">
        <v>1483</v>
      </c>
      <c r="E412" s="30" t="s">
        <v>1484</v>
      </c>
      <c r="F412" s="30" t="s">
        <v>1485</v>
      </c>
      <c r="G412" s="31">
        <v>30</v>
      </c>
      <c r="H412" s="31">
        <v>30</v>
      </c>
      <c r="I412" s="31"/>
      <c r="J412" s="24"/>
      <c r="K412" s="31"/>
      <c r="L412" s="30" t="s">
        <v>1476</v>
      </c>
      <c r="M412" s="30" t="s">
        <v>315</v>
      </c>
      <c r="N412" s="30" t="s">
        <v>1403</v>
      </c>
    </row>
    <row r="413" spans="1:14" s="4" customFormat="1" ht="58" customHeight="1">
      <c r="A413" s="16">
        <v>96</v>
      </c>
      <c r="B413" s="30" t="s">
        <v>1486</v>
      </c>
      <c r="C413" s="30" t="s">
        <v>285</v>
      </c>
      <c r="D413" s="30" t="s">
        <v>1487</v>
      </c>
      <c r="E413" s="30" t="s">
        <v>1488</v>
      </c>
      <c r="F413" s="30" t="s">
        <v>1489</v>
      </c>
      <c r="G413" s="31">
        <v>5</v>
      </c>
      <c r="H413" s="31">
        <v>5</v>
      </c>
      <c r="I413" s="31"/>
      <c r="J413" s="24"/>
      <c r="K413" s="31"/>
      <c r="L413" s="30" t="s">
        <v>1476</v>
      </c>
      <c r="M413" s="30" t="s">
        <v>315</v>
      </c>
      <c r="N413" s="30" t="s">
        <v>1403</v>
      </c>
    </row>
    <row r="414" spans="1:14" s="4" customFormat="1" ht="61" customHeight="1">
      <c r="A414" s="16">
        <v>97</v>
      </c>
      <c r="B414" s="30" t="s">
        <v>1490</v>
      </c>
      <c r="C414" s="30" t="s">
        <v>69</v>
      </c>
      <c r="D414" s="30" t="s">
        <v>1491</v>
      </c>
      <c r="E414" s="30" t="s">
        <v>1474</v>
      </c>
      <c r="F414" s="30" t="s">
        <v>1492</v>
      </c>
      <c r="G414" s="31">
        <v>700</v>
      </c>
      <c r="H414" s="31"/>
      <c r="I414" s="31">
        <v>700</v>
      </c>
      <c r="J414" s="24"/>
      <c r="K414" s="31"/>
      <c r="L414" s="30" t="s">
        <v>1476</v>
      </c>
      <c r="M414" s="30" t="s">
        <v>315</v>
      </c>
      <c r="N414" s="30" t="s">
        <v>1403</v>
      </c>
    </row>
    <row r="415" spans="1:14" s="4" customFormat="1" ht="83" customHeight="1">
      <c r="A415" s="16">
        <v>98</v>
      </c>
      <c r="B415" s="30" t="s">
        <v>1493</v>
      </c>
      <c r="C415" s="30" t="s">
        <v>203</v>
      </c>
      <c r="D415" s="30" t="s">
        <v>1494</v>
      </c>
      <c r="E415" s="30" t="s">
        <v>1474</v>
      </c>
      <c r="F415" s="30" t="s">
        <v>1495</v>
      </c>
      <c r="G415" s="31">
        <v>240</v>
      </c>
      <c r="H415" s="31"/>
      <c r="I415" s="31">
        <v>240</v>
      </c>
      <c r="J415" s="24"/>
      <c r="K415" s="31"/>
      <c r="L415" s="30" t="s">
        <v>1476</v>
      </c>
      <c r="M415" s="30" t="s">
        <v>315</v>
      </c>
      <c r="N415" s="30" t="s">
        <v>1403</v>
      </c>
    </row>
    <row r="416" spans="1:14" s="4" customFormat="1" ht="90" customHeight="1">
      <c r="A416" s="16">
        <v>99</v>
      </c>
      <c r="B416" s="30" t="s">
        <v>1496</v>
      </c>
      <c r="C416" s="30" t="s">
        <v>177</v>
      </c>
      <c r="D416" s="30" t="s">
        <v>1497</v>
      </c>
      <c r="E416" s="30" t="s">
        <v>1474</v>
      </c>
      <c r="F416" s="30" t="s">
        <v>1498</v>
      </c>
      <c r="G416" s="31">
        <v>280</v>
      </c>
      <c r="H416" s="31"/>
      <c r="I416" s="31">
        <v>280</v>
      </c>
      <c r="J416" s="24"/>
      <c r="K416" s="31"/>
      <c r="L416" s="30" t="s">
        <v>1476</v>
      </c>
      <c r="M416" s="30" t="s">
        <v>315</v>
      </c>
      <c r="N416" s="30" t="s">
        <v>1403</v>
      </c>
    </row>
    <row r="417" spans="1:14" s="4" customFormat="1" ht="66" customHeight="1">
      <c r="A417" s="16">
        <v>100</v>
      </c>
      <c r="B417" s="30" t="s">
        <v>1499</v>
      </c>
      <c r="C417" s="30" t="s">
        <v>591</v>
      </c>
      <c r="D417" s="30" t="s">
        <v>1500</v>
      </c>
      <c r="E417" s="30" t="s">
        <v>1474</v>
      </c>
      <c r="F417" s="30" t="s">
        <v>1501</v>
      </c>
      <c r="G417" s="31">
        <v>280</v>
      </c>
      <c r="H417" s="31"/>
      <c r="I417" s="31">
        <v>280</v>
      </c>
      <c r="J417" s="24"/>
      <c r="K417" s="31"/>
      <c r="L417" s="30" t="s">
        <v>1476</v>
      </c>
      <c r="M417" s="30" t="s">
        <v>315</v>
      </c>
      <c r="N417" s="30" t="s">
        <v>1403</v>
      </c>
    </row>
    <row r="418" spans="1:14" s="4" customFormat="1" ht="60" customHeight="1">
      <c r="A418" s="16">
        <v>101</v>
      </c>
      <c r="B418" s="30" t="s">
        <v>1502</v>
      </c>
      <c r="C418" s="30" t="s">
        <v>1478</v>
      </c>
      <c r="D418" s="30" t="s">
        <v>1503</v>
      </c>
      <c r="E418" s="30" t="s">
        <v>1474</v>
      </c>
      <c r="F418" s="30" t="s">
        <v>1503</v>
      </c>
      <c r="G418" s="31">
        <v>10</v>
      </c>
      <c r="H418" s="31"/>
      <c r="I418" s="31">
        <v>10</v>
      </c>
      <c r="J418" s="24"/>
      <c r="K418" s="31"/>
      <c r="L418" s="30" t="s">
        <v>1476</v>
      </c>
      <c r="M418" s="30" t="s">
        <v>315</v>
      </c>
      <c r="N418" s="30" t="s">
        <v>1403</v>
      </c>
    </row>
    <row r="419" spans="1:14" s="4" customFormat="1" ht="61" customHeight="1">
      <c r="A419" s="16">
        <v>102</v>
      </c>
      <c r="B419" s="30" t="s">
        <v>1504</v>
      </c>
      <c r="C419" s="30" t="s">
        <v>1478</v>
      </c>
      <c r="D419" s="30" t="s">
        <v>1505</v>
      </c>
      <c r="E419" s="30" t="s">
        <v>1474</v>
      </c>
      <c r="F419" s="30" t="s">
        <v>1505</v>
      </c>
      <c r="G419" s="31">
        <v>10</v>
      </c>
      <c r="H419" s="31"/>
      <c r="I419" s="31">
        <v>10</v>
      </c>
      <c r="J419" s="24"/>
      <c r="K419" s="31"/>
      <c r="L419" s="30" t="s">
        <v>1476</v>
      </c>
      <c r="M419" s="30" t="s">
        <v>315</v>
      </c>
      <c r="N419" s="30" t="s">
        <v>1403</v>
      </c>
    </row>
    <row r="420" spans="1:14" s="4" customFormat="1" ht="157" customHeight="1">
      <c r="A420" s="16">
        <v>103</v>
      </c>
      <c r="B420" s="22" t="s">
        <v>1506</v>
      </c>
      <c r="C420" s="22" t="s">
        <v>1507</v>
      </c>
      <c r="D420" s="22" t="s">
        <v>1508</v>
      </c>
      <c r="E420" s="22" t="s">
        <v>1509</v>
      </c>
      <c r="F420" s="22" t="s">
        <v>1510</v>
      </c>
      <c r="G420" s="22">
        <v>366</v>
      </c>
      <c r="H420" s="22">
        <v>366</v>
      </c>
      <c r="I420" s="22"/>
      <c r="J420" s="22"/>
      <c r="K420" s="22"/>
      <c r="L420" s="22" t="s">
        <v>1511</v>
      </c>
      <c r="M420" s="22" t="s">
        <v>1512</v>
      </c>
      <c r="N420" s="22" t="s">
        <v>1403</v>
      </c>
    </row>
    <row r="421" spans="1:14" s="4" customFormat="1" ht="93" customHeight="1">
      <c r="A421" s="16">
        <v>104</v>
      </c>
      <c r="B421" s="22" t="s">
        <v>1513</v>
      </c>
      <c r="C421" s="22" t="s">
        <v>972</v>
      </c>
      <c r="D421" s="22" t="s">
        <v>1514</v>
      </c>
      <c r="E421" s="22" t="s">
        <v>1509</v>
      </c>
      <c r="F421" s="22" t="s">
        <v>1515</v>
      </c>
      <c r="G421" s="22">
        <v>228</v>
      </c>
      <c r="H421" s="22">
        <v>228</v>
      </c>
      <c r="I421" s="22"/>
      <c r="J421" s="22"/>
      <c r="K421" s="22"/>
      <c r="L421" s="22" t="s">
        <v>1511</v>
      </c>
      <c r="M421" s="22" t="s">
        <v>1512</v>
      </c>
      <c r="N421" s="22" t="s">
        <v>1403</v>
      </c>
    </row>
    <row r="422" spans="1:14" s="4" customFormat="1" ht="82" customHeight="1">
      <c r="A422" s="16">
        <v>105</v>
      </c>
      <c r="B422" s="22" t="s">
        <v>1516</v>
      </c>
      <c r="C422" s="22" t="s">
        <v>1478</v>
      </c>
      <c r="D422" s="22" t="s">
        <v>1517</v>
      </c>
      <c r="E422" s="22" t="s">
        <v>63</v>
      </c>
      <c r="F422" s="22" t="s">
        <v>1518</v>
      </c>
      <c r="G422" s="22">
        <f>SUM(H422:K422)</f>
        <v>445</v>
      </c>
      <c r="H422" s="22">
        <v>445</v>
      </c>
      <c r="I422" s="22"/>
      <c r="J422" s="22"/>
      <c r="K422" s="22"/>
      <c r="L422" s="22" t="s">
        <v>1519</v>
      </c>
      <c r="M422" s="22" t="s">
        <v>1520</v>
      </c>
      <c r="N422" s="22" t="s">
        <v>1403</v>
      </c>
    </row>
    <row r="423" spans="1:14" s="4" customFormat="1" ht="25" customHeight="1">
      <c r="A423" s="16" t="s">
        <v>1521</v>
      </c>
      <c r="B423" s="16"/>
      <c r="C423" s="16"/>
      <c r="D423" s="16"/>
      <c r="E423" s="32"/>
      <c r="F423" s="32"/>
      <c r="G423" s="33">
        <f aca="true" t="shared" si="1" ref="G423:K423">SUM(G318:G422)</f>
        <v>7718.27131</v>
      </c>
      <c r="H423" s="33">
        <f t="shared" si="1"/>
        <v>3881.0892</v>
      </c>
      <c r="I423" s="33">
        <f t="shared" si="1"/>
        <v>3237.18211</v>
      </c>
      <c r="J423" s="33">
        <f t="shared" si="1"/>
        <v>0</v>
      </c>
      <c r="K423" s="33">
        <f t="shared" si="1"/>
        <v>600</v>
      </c>
      <c r="L423" s="32"/>
      <c r="M423" s="32"/>
      <c r="N423" s="32"/>
    </row>
    <row r="424" spans="1:14" s="4" customFormat="1" ht="25" customHeight="1">
      <c r="A424" s="16" t="s">
        <v>54</v>
      </c>
      <c r="B424" s="16"/>
      <c r="C424" s="16"/>
      <c r="D424" s="16"/>
      <c r="E424" s="32"/>
      <c r="F424" s="32"/>
      <c r="G424" s="33">
        <f aca="true" t="shared" si="2" ref="G424:K424">SUM(G317,G423)</f>
        <v>28943.57236</v>
      </c>
      <c r="H424" s="33">
        <f t="shared" si="2"/>
        <v>17810.58</v>
      </c>
      <c r="I424" s="33">
        <f t="shared" si="2"/>
        <v>8021.29211</v>
      </c>
      <c r="J424" s="33">
        <f t="shared" si="2"/>
        <v>281</v>
      </c>
      <c r="K424" s="33">
        <f t="shared" si="2"/>
        <v>2830.70025</v>
      </c>
      <c r="L424" s="32"/>
      <c r="M424" s="32"/>
      <c r="N424" s="32"/>
    </row>
  </sheetData>
  <mergeCells count="17">
    <mergeCell ref="A1:B1"/>
    <mergeCell ref="A2:N2"/>
    <mergeCell ref="G3:K3"/>
    <mergeCell ref="H4:K4"/>
    <mergeCell ref="A317:D317"/>
    <mergeCell ref="A423:D423"/>
    <mergeCell ref="A424:D424"/>
    <mergeCell ref="A3:A5"/>
    <mergeCell ref="B3:B5"/>
    <mergeCell ref="C3:C5"/>
    <mergeCell ref="D3:D5"/>
    <mergeCell ref="E3:E5"/>
    <mergeCell ref="F3:F5"/>
    <mergeCell ref="G4:G5"/>
    <mergeCell ref="L3:L5"/>
    <mergeCell ref="M3:M5"/>
    <mergeCell ref="N3:N5"/>
  </mergeCells>
  <dataValidations count="1">
    <dataValidation allowBlank="1" showInputMessage="1" showErrorMessage="1" sqref="B222 B223 B298 B299:B316 B410:B419 G410:G419"/>
  </dataValidations>
  <printOptions/>
  <pageMargins left="0.393055555555556" right="0.236111111111111" top="0.511805555555556" bottom="0.550694444444444" header="0.511805555555556" footer="0.550694444444444"/>
  <pageSetup horizontalDpi="600" verticalDpi="600" orientation="landscape" paperSize="9"/>
  <headerFooter>
    <oddFooter>&amp;C第 &amp;P 页</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飞龙在天</cp:lastModifiedBy>
  <dcterms:created xsi:type="dcterms:W3CDTF">2022-06-07T07:09:00Z</dcterms:created>
  <dcterms:modified xsi:type="dcterms:W3CDTF">2022-06-11T02:26:43Z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84A78E5AC0C14BCE907B3E035918C9BE</vt:lpwstr>
  </property>
  <property fmtid="{D5CDD505-2E9C-101B-9397-08002B2CF9AE}" pid="3" name="KSOProductBuildVer">
    <vt:lpwstr>2052-11.1.0.11636</vt:lpwstr>
  </property>
</Properties>
</file>