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0" windowWidth="19425" windowHeight="10500" tabRatio="420" firstSheet="4" activeTab="4"/>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<sst xmlns="http://schemas.openxmlformats.org/spreadsheetml/2006/main" count="379" uniqueCount="237">
  <si>
    <t>附件2</t>
  </si>
  <si>
    <t>2019年部门决算公开报表</t>
  </si>
  <si>
    <t xml:space="preserve"> </t>
  </si>
  <si>
    <t xml:space="preserve">            部门名称：</t>
  </si>
  <si>
    <t>柞水县房管局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</si>
  <si>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</si>
  <si>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</si>
  <si>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</si>
  <si>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</si>
  <si>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</si>
  <si>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</si>
  <si>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</si>
  <si>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</si>
  <si>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</si>
  <si>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</si>
  <si>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</si>
  <si>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</si>
  <si>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</si>
  <si>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</si>
  <si>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</si>
  <si>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</si>
  <si>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</si>
  <si>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</si>
  <si>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</si>
  <si>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</si>
  <si>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</si>
  <si>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</si>
  <si>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</si>
  <si>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</si>
  <si>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</si>
  <si>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本单位无基金收支</t>
  </si>
  <si>
    <t>公开01表</t>
  </si>
  <si>
    <t>编制部门：柞水县房管局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</si>
  <si>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</si>
  <si>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</si>
  <si>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</si>
  <si>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</si>
  <si>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</si>
  <si>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</si>
  <si>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</si>
  <si>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</si>
  <si>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</si>
  <si>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</si>
  <si>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</si>
  <si>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</si>
  <si>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</si>
  <si>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</si>
  <si>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</si>
  <si>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</si>
  <si>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</si>
  <si>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</si>
  <si>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</si>
  <si>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</si>
  <si>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</si>
  <si>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</si>
  <si>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</si>
  <si>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</si>
  <si>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</si>
  <si>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</si>
  <si>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</si>
  <si>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</si>
  <si>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</si>
  <si>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</si>
  <si>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</si>
  <si>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</si>
  <si>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</si>
  <si>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</si>
  <si>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</si>
  <si>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</si>
  <si>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</si>
  <si>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</si>
  <si>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</si>
  <si>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</si>
  <si>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</si>
  <si>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</si>
  <si>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</si>
  <si>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</si>
  <si>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</si>
  <si>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</si>
  <si>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</si>
  <si>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</si>
  <si>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</si>
  <si>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</si>
  <si>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</si>
  <si>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</si>
  <si>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</si>
  <si>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</si>
  <si>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</si>
  <si>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</si>
  <si>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</si>
  <si>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</si>
  <si>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</si>
  <si>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</si>
  <si>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</si>
  <si>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</si>
  <si>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行政事业单位离退休</t>
  </si>
  <si>
    <t>2080505</t>
  </si>
  <si>
    <t>机关事业单位基本养老保险缴费支出</t>
  </si>
  <si>
    <t>210</t>
  </si>
  <si>
    <t>卫生健康支出</t>
  </si>
  <si>
    <t>21011</t>
  </si>
  <si>
    <t>行政事业单位医疗</t>
  </si>
  <si>
    <t>2101102</t>
  </si>
  <si>
    <t>事业单位医疗</t>
  </si>
  <si>
    <t>212</t>
  </si>
  <si>
    <t>城乡社区支出</t>
  </si>
  <si>
    <t>21201</t>
  </si>
  <si>
    <t>城乡社区管理事务</t>
  </si>
  <si>
    <t>2120199</t>
  </si>
  <si>
    <t>其他城乡社区管理事务支出</t>
  </si>
  <si>
    <t>221</t>
  </si>
  <si>
    <t>住房保障支出</t>
  </si>
  <si>
    <t>22101</t>
  </si>
  <si>
    <t>保障性安居工程支出</t>
  </si>
  <si>
    <t>2210101</t>
  </si>
  <si>
    <t>廉租住房</t>
  </si>
  <si>
    <t>2210106</t>
  </si>
  <si>
    <t>公共租赁住房</t>
  </si>
  <si>
    <t>2210107</t>
  </si>
  <si>
    <t>保障性住房租金补贴</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</si>
  <si>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</si>
  <si>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</si>
  <si>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</si>
  <si>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</si>
  <si>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</si>
  <si>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</si>
  <si>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</si>
  <si>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</si>
  <si>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 xml:space="preserve">  机关事业单位基本养老保险缴费支出</t>
  </si>
  <si>
    <t xml:space="preserve">  事业单位医疗</t>
  </si>
  <si>
    <t xml:space="preserve">  其他城乡社区管理事务支出</t>
  </si>
  <si>
    <t xml:space="preserve">  廉租住房</t>
  </si>
  <si>
    <t xml:space="preserve">  公共租赁住房</t>
  </si>
  <si>
    <t xml:space="preserve">  保障性住房租金补贴</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</si>
  <si>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</si>
  <si>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</si>
  <si>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</si>
  <si>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</si>
  <si>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</si>
  <si>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</si>
  <si>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</si>
  <si>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</si>
  <si>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</si>
  <si>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</si>
  <si>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</si>
  <si>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</si>
  <si>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</si>
  <si>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</si>
  <si>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</si>
  <si>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</si>
  <si>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</si>
  <si>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</si>
  <si>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</si>
  <si>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</si>
  <si>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</si>
  <si>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</si>
  <si>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</si>
  <si>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</si>
  <si>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</si>
  <si>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</si>
  <si>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</si>
  <si>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</si>
  <si>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基本工资</t>
  </si>
  <si>
    <t>30102</t>
  </si>
  <si>
    <t>津贴补贴</t>
  </si>
  <si>
    <t>30103</t>
  </si>
  <si>
    <t>奖金</t>
  </si>
  <si>
    <t>30107</t>
  </si>
  <si>
    <t>绩效工资</t>
  </si>
  <si>
    <t>30108</t>
  </si>
  <si>
    <t>机关事业单位基本养老保险缴费</t>
  </si>
  <si>
    <t>30110</t>
  </si>
  <si>
    <t>职工基本医疗保险缴费</t>
  </si>
  <si>
    <t>30112</t>
  </si>
  <si>
    <t>其他社会保障缴费</t>
  </si>
  <si>
    <t>30113</t>
  </si>
  <si>
    <t>住房公积金</t>
  </si>
  <si>
    <t>302</t>
  </si>
  <si>
    <t>商品和服务支出</t>
  </si>
  <si>
    <t>30201</t>
  </si>
  <si>
    <t>办公费</t>
  </si>
  <si>
    <t>30202</t>
  </si>
  <si>
    <t>印刷费</t>
  </si>
  <si>
    <t>30205</t>
  </si>
  <si>
    <t>水费</t>
  </si>
  <si>
    <t>30207</t>
  </si>
  <si>
    <t>邮电费</t>
  </si>
  <si>
    <t>30211</t>
  </si>
  <si>
    <t>差旅费</t>
  </si>
  <si>
    <t>30213</t>
  </si>
  <si>
    <t>维修（护）费</t>
  </si>
  <si>
    <t>30214</t>
  </si>
  <si>
    <t>租赁费</t>
  </si>
  <si>
    <t>30217</t>
  </si>
  <si>
    <t>公务接待费</t>
  </si>
  <si>
    <t>30218</t>
  </si>
  <si>
    <t>专用材料费</t>
  </si>
  <si>
    <t>30226</t>
  </si>
  <si>
    <t>劳务费</t>
  </si>
  <si>
    <t>30228</t>
  </si>
  <si>
    <t>工会经费</t>
  </si>
  <si>
    <t>30239</t>
  </si>
  <si>
    <t>其他交通费用</t>
  </si>
  <si>
    <t>30299</t>
  </si>
  <si>
    <t>其他商品和服务支出</t>
  </si>
  <si>
    <t>303</t>
  </si>
  <si>
    <t>对个人和家庭的补助</t>
  </si>
  <si>
    <t>30305</t>
  </si>
  <si>
    <t>生活补助</t>
  </si>
  <si>
    <t>注：1、本表反映部门本年度一般公共预算财政拨款基本支出明细情况。</t>
  </si>
  <si>
    <t>公开07表</t>
  </si>
  <si>
    <t>编制部门：</t>
  </si>
  <si>
    <t xml:space="preserve">项目
</t>
  </si>
  <si>
    <t>一般公共预算财政拨款安排的“三公”经费</t>
  </si>
  <si>
    <t>会议费</t>
  </si>
  <si>
    <t>培训费</t>
  </si>
  <si>
    <t>因公出国（境）费用</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</si>
  <si>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</si>
  <si>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</si>
  <si>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</si>
  <si>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</si>
  <si>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</si>
  <si>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</si>
  <si>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</si>
  <si>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</si>
  <si>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</si>
  <si>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</si>
  <si>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</si>
  <si>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</si>
  <si>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2120199</t>
  </si>
  <si>
    <t>2080505</t>
  </si>
  <si>
    <t>2101102</t>
  </si>
  <si>
    <t>221</t>
  </si>
  <si>
    <t>22101</t>
  </si>
  <si>
    <t>2210101</t>
  </si>
  <si>
    <t>2210106</t>
  </si>
  <si>
    <t>2210107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</si>
</sst>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39">
    <font>
      <sz val="9"/>
      <name val="宋体"/>
      <family val="0"/>
    </font>
    <font>
      <sz val="11"/>
      <color indexed="8"/>
      <name val="宋体"/>
      <family val="0"/>
    </font>
    <font>
      <b/>
      <sz val="20"/>
      <name val="宋体"/>
      <family val="0"/>
    </font>
    <font>
      <b/>
      <sz val="10"/>
      <name val="宋体"/>
      <family val="0"/>
    </font>
    <font>
      <sz val="10"/>
      <name val="宋体"/>
      <family val="0"/>
    </font>
    <font>
      <sz val="6"/>
      <name val="宋体"/>
      <family val="0"/>
    </font>
    <font>
      <b/>
      <sz val="9"/>
      <name val="宋体"/>
      <family val="0"/>
    </font>
    <font>
      <b/>
      <sz val="9"/>
      <color indexed="8"/>
      <name val="宋体"/>
      <family val="0"/>
    </font>
    <font>
      <sz val="9"/>
      <color indexed="8"/>
      <name val="宋体"/>
      <family val="0"/>
    </font>
    <font>
      <sz val="8.5"/>
      <name val="宋体"/>
      <family val="0"/>
    </font>
    <font>
      <sz val="10"/>
      <color indexed="8"/>
      <name val="宋体"/>
      <family val="0"/>
    </font>
    <font>
      <sz val="11"/>
      <name val="宋体"/>
      <family val="0"/>
    </font>
    <font>
      <b/>
      <sz val="11"/>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9"/>
      <name val="宋体"/>
      <family val="0"/>
    </font>
    <font>
      <sz val="11"/>
      <color indexed="62"/>
      <name val="宋体"/>
      <family val="0"/>
    </font>
    <font>
      <sz val="11"/>
      <color indexed="17"/>
      <name val="宋体"/>
      <family val="0"/>
    </font>
    <font>
      <b/>
      <sz val="18"/>
      <color indexed="54"/>
      <name val="宋体"/>
      <family val="0"/>
    </font>
    <font>
      <b/>
      <sz val="11"/>
      <color indexed="53"/>
      <name val="宋体"/>
      <family val="0"/>
    </font>
    <font>
      <u val="single"/>
      <sz val="11"/>
      <color indexed="12"/>
      <name val="宋体"/>
      <family val="0"/>
    </font>
    <font>
      <b/>
      <sz val="11"/>
      <color indexed="63"/>
      <name val="宋体"/>
      <family val="0"/>
    </font>
    <font>
      <b/>
      <sz val="13"/>
      <color indexed="54"/>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11"/>
      <color theme="1"/>
      <name val="Calibri"/>
      <family val="0"/>
    </font>
    <font>
      <sz val="12"/>
      <name val="Calibri Light"/>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2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style="thin"/>
      <bottom>
        <color indexed="63"/>
      </bottom>
    </border>
    <border>
      <left>
        <color indexed="63"/>
      </left>
      <right style="thin">
        <color indexed="8"/>
      </right>
      <top>
        <color indexed="63"/>
      </top>
      <bottom/>
    </border>
    <border>
      <left>
        <color indexed="63"/>
      </left>
      <right style="thin">
        <color indexed="8"/>
      </right>
      <top>
        <color indexed="63"/>
      </top>
      <bottom style="medium">
        <color indexed="8"/>
      </bottom>
    </border>
    <border>
      <left>
        <color indexed="63"/>
      </left>
      <right/>
      <top>
        <color indexed="63"/>
      </top>
      <bottom style="thin">
        <color indexed="8"/>
      </bottom>
    </border>
    <border>
      <left>
        <color indexed="63"/>
      </left>
      <right style="thin">
        <color indexed="8"/>
      </right>
      <top>
        <color indexed="63"/>
      </top>
      <bottom style="thin"/>
    </border>
    <border>
      <left>
        <color indexed="63"/>
      </left>
      <right>
        <color indexed="63"/>
      </right>
      <top>
        <color indexed="63"/>
      </top>
      <bottom style="thin"/>
    </border>
    <border>
      <left>
        <color indexed="63"/>
      </left>
      <right style="thin"/>
      <top>
        <color indexed="63"/>
      </top>
      <bottom style="thin">
        <color indexed="8"/>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11" borderId="0" applyNumberFormat="0" applyBorder="0" applyAlignment="0" applyProtection="0"/>
    <xf numFmtId="0" fontId="24" fillId="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3" fillId="0" borderId="1" applyNumberFormat="0" applyFill="0" applyAlignment="0" applyProtection="0"/>
    <xf numFmtId="0" fontId="31"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21" fillId="12" borderId="0" applyNumberFormat="0" applyBorder="0" applyAlignment="0" applyProtection="0"/>
    <xf numFmtId="0" fontId="29" fillId="0" borderId="0" applyNumberFormat="0" applyFill="0" applyBorder="0" applyAlignment="0" applyProtection="0"/>
    <xf numFmtId="0" fontId="26" fillId="6" borderId="0" applyNumberFormat="0" applyBorder="0" applyAlignment="0" applyProtection="0"/>
    <xf numFmtId="0" fontId="35"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8" fillId="4" borderId="4" applyNumberFormat="0" applyAlignment="0" applyProtection="0"/>
    <xf numFmtId="0" fontId="32" fillId="13" borderId="5" applyNumberFormat="0" applyAlignment="0" applyProtection="0"/>
    <xf numFmtId="0" fontId="19" fillId="0" borderId="0" applyNumberFormat="0" applyFill="0" applyBorder="0" applyAlignment="0" applyProtection="0"/>
    <xf numFmtId="0" fontId="36" fillId="0" borderId="0" applyNumberFormat="0" applyFill="0" applyBorder="0" applyAlignment="0" applyProtection="0"/>
    <xf numFmtId="0" fontId="34"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2" fillId="9" borderId="0" applyNumberFormat="0" applyBorder="0" applyAlignment="0" applyProtection="0"/>
    <xf numFmtId="0" fontId="30" fillId="4" borderId="7" applyNumberFormat="0" applyAlignment="0" applyProtection="0"/>
    <xf numFmtId="0" fontId="25" fillId="7" borderId="4" applyNumberFormat="0" applyAlignment="0" applyProtection="0"/>
    <xf numFmtId="0" fontId="33" fillId="0" borderId="0" applyNumberFormat="0" applyFill="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0" fillId="3" borderId="8" applyNumberFormat="0" applyFont="0" applyAlignment="0" applyProtection="0"/>
  </cellStyleXfs>
  <cellXfs count="153">
    <xf numFmtId="0" fontId="0" fillId="0" borderId="0" xfId="0" applyAlignment="1">
      <alignment/>
    </xf>
    <xf numFmtId="0" fontId="2" fillId="0" borderId="0" xfId="0" applyFont="1" applyFill="1" applyAlignment="1">
      <alignment horizontal="center"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right" vertical="center"/>
      <protection/>
    </xf>
    <xf numFmtId="0" fontId="4" fillId="0" borderId="9" xfId="0" applyNumberFormat="1" applyFont="1" applyFill="1" applyBorder="1" applyAlignment="1">
      <alignment horizontal="center" vertical="center"/>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Font="1" applyFill="1" applyAlignment="1">
      <alignment horizontal="right" vertical="center"/>
    </xf>
    <xf numFmtId="0" fontId="0" fillId="0" borderId="0" xfId="0" applyFill="1" applyAlignment="1">
      <alignment/>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0"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Border="1" applyAlignment="1">
      <alignment horizontal="center" vertical="center"/>
    </xf>
    <xf numFmtId="0" fontId="7" fillId="0" borderId="12" xfId="0" applyFont="1" applyFill="1" applyBorder="1" applyAlignment="1">
      <alignment horizontal="right" vertical="center" shrinkToFit="1"/>
    </xf>
    <xf numFmtId="49" fontId="4" fillId="0" borderId="9" xfId="0" applyNumberFormat="1" applyFont="1" applyFill="1" applyBorder="1" applyAlignment="1" applyProtection="1">
      <alignment horizontal="left" vertical="center" wrapText="1"/>
      <protection/>
    </xf>
    <xf numFmtId="0" fontId="1" fillId="19" borderId="9" xfId="0" applyFont="1" applyFill="1" applyBorder="1" applyAlignment="1">
      <alignment horizontal="left" vertical="center" shrinkToFit="1"/>
    </xf>
    <xf numFmtId="0" fontId="8" fillId="0" borderId="12" xfId="0" applyFont="1" applyFill="1" applyBorder="1" applyAlignment="1">
      <alignment horizontal="right" vertical="center" shrinkToFit="1"/>
    </xf>
    <xf numFmtId="49" fontId="4" fillId="0" borderId="9" xfId="0" applyNumberFormat="1" applyFont="1" applyFill="1" applyBorder="1" applyAlignment="1" applyProtection="1">
      <alignment horizontal="right" vertical="center"/>
      <protection/>
    </xf>
    <xf numFmtId="0" fontId="9" fillId="0" borderId="0" xfId="0" applyFont="1" applyAlignment="1">
      <alignment/>
    </xf>
    <xf numFmtId="0" fontId="4" fillId="0" borderId="0" xfId="0" applyFont="1" applyAlignment="1">
      <alignment horizontal="left"/>
    </xf>
    <xf numFmtId="0" fontId="0" fillId="0" borderId="9" xfId="0" applyBorder="1" applyAlignment="1">
      <alignment/>
    </xf>
    <xf numFmtId="49" fontId="4" fillId="0" borderId="9" xfId="0" applyNumberFormat="1" applyFont="1" applyFill="1" applyBorder="1" applyAlignment="1" applyProtection="1">
      <alignment horizontal="center" vertical="center"/>
      <protection/>
    </xf>
    <xf numFmtId="4" fontId="8" fillId="0" borderId="12" xfId="0" applyNumberFormat="1" applyFont="1" applyFill="1" applyBorder="1" applyAlignment="1">
      <alignment horizontal="right" vertical="center" shrinkToFit="1"/>
    </xf>
    <xf numFmtId="49" fontId="4" fillId="0" borderId="9" xfId="0" applyNumberFormat="1" applyFont="1" applyFill="1" applyBorder="1" applyAlignment="1" applyProtection="1">
      <alignment horizontal="left" vertical="center"/>
      <protection/>
    </xf>
    <xf numFmtId="0" fontId="1" fillId="0" borderId="12" xfId="0" applyFont="1" applyFill="1" applyBorder="1" applyAlignment="1">
      <alignment horizontal="left" vertical="center" shrinkToFit="1"/>
    </xf>
    <xf numFmtId="0" fontId="10" fillId="0" borderId="12" xfId="0" applyFont="1" applyFill="1" applyBorder="1" applyAlignment="1">
      <alignment horizontal="left" vertical="center" shrinkToFit="1"/>
    </xf>
    <xf numFmtId="0" fontId="0" fillId="0" borderId="9" xfId="0" applyBorder="1" applyAlignment="1">
      <alignment horizontal="left" vertical="center"/>
    </xf>
    <xf numFmtId="49" fontId="0" fillId="0" borderId="13" xfId="0" applyNumberFormat="1" applyFont="1" applyFill="1" applyBorder="1" applyAlignment="1" applyProtection="1">
      <alignment horizontal="left" vertical="center"/>
      <protection/>
    </xf>
    <xf numFmtId="0" fontId="1" fillId="0" borderId="14" xfId="0" applyFont="1" applyFill="1" applyBorder="1" applyAlignment="1">
      <alignment horizontal="left" vertical="center" shrinkToFit="1"/>
    </xf>
    <xf numFmtId="0" fontId="1" fillId="0" borderId="9" xfId="0" applyFont="1" applyFill="1" applyBorder="1" applyAlignment="1">
      <alignment horizontal="left" vertical="center" shrinkToFit="1"/>
    </xf>
    <xf numFmtId="4" fontId="8" fillId="0" borderId="15" xfId="0" applyNumberFormat="1" applyFont="1" applyFill="1" applyBorder="1" applyAlignment="1">
      <alignment horizontal="right" vertical="center" shrinkToFit="1"/>
    </xf>
    <xf numFmtId="0" fontId="4" fillId="0" borderId="0" xfId="0" applyFont="1" applyAlignment="1">
      <alignment/>
    </xf>
    <xf numFmtId="49" fontId="4" fillId="0" borderId="13"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180" fontId="4"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6" fillId="0" borderId="9" xfId="0" applyFont="1" applyFill="1" applyBorder="1" applyAlignment="1">
      <alignment horizontal="center" vertical="center"/>
    </xf>
    <xf numFmtId="180" fontId="4" fillId="0" borderId="9" xfId="0" applyNumberFormat="1" applyFont="1" applyFill="1" applyBorder="1" applyAlignment="1">
      <alignment horizontal="right" vertical="center"/>
    </xf>
    <xf numFmtId="0" fontId="6" fillId="0" borderId="11" xfId="0" applyFont="1" applyBorder="1" applyAlignment="1">
      <alignment vertical="center"/>
    </xf>
    <xf numFmtId="0" fontId="4" fillId="0" borderId="11" xfId="0" applyFont="1" applyFill="1" applyBorder="1" applyAlignment="1">
      <alignment vertical="center"/>
    </xf>
    <xf numFmtId="0" fontId="6" fillId="0" borderId="11" xfId="0" applyFont="1" applyFill="1" applyBorder="1" applyAlignment="1">
      <alignment vertical="center"/>
    </xf>
    <xf numFmtId="0" fontId="6" fillId="0" borderId="9" xfId="0" applyFont="1" applyFill="1" applyBorder="1" applyAlignment="1">
      <alignment vertical="center"/>
    </xf>
    <xf numFmtId="0" fontId="3" fillId="0" borderId="11"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3" fillId="0" borderId="0" xfId="0" applyFont="1" applyAlignment="1">
      <alignment vertical="center"/>
    </xf>
    <xf numFmtId="4" fontId="10" fillId="0" borderId="12" xfId="0" applyNumberFormat="1" applyFont="1" applyFill="1" applyBorder="1" applyAlignment="1">
      <alignment horizontal="right" vertical="center" shrinkToFit="1"/>
    </xf>
    <xf numFmtId="4" fontId="10" fillId="0" borderId="9" xfId="0" applyNumberFormat="1" applyFont="1" applyFill="1" applyBorder="1" applyAlignment="1">
      <alignment horizontal="right" vertical="center" shrinkToFit="1"/>
    </xf>
    <xf numFmtId="4" fontId="10" fillId="0" borderId="14" xfId="0" applyNumberFormat="1" applyFont="1" applyFill="1" applyBorder="1" applyAlignment="1">
      <alignment horizontal="right" vertical="center" shrinkToFit="1"/>
    </xf>
    <xf numFmtId="181" fontId="10" fillId="0" borderId="12" xfId="0" applyNumberFormat="1" applyFont="1" applyFill="1" applyBorder="1" applyAlignment="1">
      <alignment horizontal="right" vertical="center" shrinkToFit="1"/>
    </xf>
    <xf numFmtId="4" fontId="10" fillId="0" borderId="16" xfId="0" applyNumberFormat="1" applyFont="1" applyFill="1" applyBorder="1" applyAlignment="1">
      <alignment horizontal="right" vertical="center" shrinkToFit="1"/>
    </xf>
    <xf numFmtId="0" fontId="1" fillId="0" borderId="17" xfId="0" applyFont="1" applyFill="1" applyBorder="1" applyAlignment="1">
      <alignment horizontal="left" vertical="center" shrinkToFit="1"/>
    </xf>
    <xf numFmtId="4" fontId="10" fillId="0" borderId="17" xfId="0" applyNumberFormat="1" applyFont="1" applyFill="1" applyBorder="1" applyAlignment="1">
      <alignment horizontal="right" vertical="center" shrinkToFit="1"/>
    </xf>
    <xf numFmtId="4" fontId="10" fillId="0" borderId="18" xfId="0" applyNumberFormat="1" applyFont="1" applyFill="1" applyBorder="1" applyAlignment="1">
      <alignment horizontal="right" vertical="center" shrinkToFit="1"/>
    </xf>
    <xf numFmtId="0" fontId="0" fillId="0" borderId="0" xfId="0" applyAlignment="1">
      <alignment vertical="center"/>
    </xf>
    <xf numFmtId="0" fontId="3"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right" vertical="center"/>
      <protection/>
    </xf>
    <xf numFmtId="0" fontId="0" fillId="0" borderId="0" xfId="0" applyAlignment="1">
      <alignment horizontal="left" vertical="center"/>
    </xf>
    <xf numFmtId="4" fontId="10" fillId="0" borderId="19" xfId="0" applyNumberFormat="1" applyFont="1" applyFill="1" applyBorder="1" applyAlignment="1">
      <alignment horizontal="right" vertical="center" shrinkToFit="1"/>
    </xf>
    <xf numFmtId="4" fontId="10" fillId="0" borderId="20" xfId="0" applyNumberFormat="1" applyFont="1" applyFill="1" applyBorder="1" applyAlignment="1">
      <alignment horizontal="right" vertical="center" shrinkToFit="1"/>
    </xf>
    <xf numFmtId="0" fontId="2" fillId="0" borderId="0" xfId="0" applyFont="1" applyFill="1" applyAlignment="1">
      <alignment vertical="center"/>
    </xf>
    <xf numFmtId="180" fontId="0" fillId="0" borderId="9" xfId="0" applyNumberFormat="1" applyFont="1" applyFill="1" applyBorder="1" applyAlignment="1" applyProtection="1">
      <alignment horizontal="right" vertical="center" wrapText="1"/>
      <protection/>
    </xf>
    <xf numFmtId="4" fontId="1" fillId="0" borderId="12" xfId="0" applyNumberFormat="1" applyFont="1" applyFill="1" applyBorder="1" applyAlignment="1">
      <alignment horizontal="right" vertical="center" shrinkToFit="1"/>
    </xf>
    <xf numFmtId="4" fontId="11" fillId="0" borderId="9" xfId="0" applyNumberFormat="1" applyFont="1" applyFill="1" applyBorder="1" applyAlignment="1" applyProtection="1">
      <alignment horizontal="right" vertical="center" wrapText="1"/>
      <protection/>
    </xf>
    <xf numFmtId="0" fontId="0" fillId="0" borderId="9" xfId="0" applyFont="1" applyFill="1" applyBorder="1" applyAlignment="1">
      <alignment/>
    </xf>
    <xf numFmtId="4" fontId="0" fillId="0" borderId="9" xfId="0" applyNumberFormat="1" applyFill="1" applyBorder="1" applyAlignment="1">
      <alignment horizontal="right" vertical="center"/>
    </xf>
    <xf numFmtId="180" fontId="11" fillId="0" borderId="9" xfId="0" applyNumberFormat="1" applyFont="1" applyFill="1" applyBorder="1" applyAlignment="1">
      <alignment horizontal="right" vertical="center"/>
    </xf>
    <xf numFmtId="4" fontId="11" fillId="0" borderId="9" xfId="0" applyNumberFormat="1" applyFont="1" applyFill="1" applyBorder="1" applyAlignment="1" applyProtection="1">
      <alignment horizontal="right" vertical="center"/>
      <protection/>
    </xf>
    <xf numFmtId="0" fontId="12" fillId="0" borderId="9" xfId="0" applyFont="1" applyFill="1" applyBorder="1" applyAlignment="1">
      <alignment vertical="center"/>
    </xf>
    <xf numFmtId="4" fontId="11" fillId="0" borderId="9" xfId="0" applyNumberFormat="1" applyFont="1" applyFill="1" applyBorder="1" applyAlignment="1">
      <alignment horizontal="right" vertical="center"/>
    </xf>
    <xf numFmtId="0" fontId="14" fillId="0" borderId="0" xfId="0" applyFont="1" applyAlignment="1">
      <alignment/>
    </xf>
    <xf numFmtId="0" fontId="15" fillId="0" borderId="9" xfId="0" applyFont="1" applyBorder="1" applyAlignment="1">
      <alignment horizontal="center" wrapText="1"/>
    </xf>
    <xf numFmtId="0" fontId="38" fillId="0" borderId="9" xfId="0" applyFont="1" applyBorder="1" applyAlignment="1">
      <alignment horizontal="justify"/>
    </xf>
    <xf numFmtId="0" fontId="16" fillId="0" borderId="9" xfId="0" applyFont="1" applyBorder="1" applyAlignment="1">
      <alignment wrapText="1"/>
    </xf>
    <xf numFmtId="0" fontId="38" fillId="0" borderId="9" xfId="0" applyFont="1" applyBorder="1" applyAlignment="1">
      <alignment horizontal="left"/>
    </xf>
    <xf numFmtId="0" fontId="15" fillId="0" borderId="9" xfId="0" applyFont="1" applyBorder="1" applyAlignment="1">
      <alignment horizontal="center" vertical="center" wrapText="1"/>
    </xf>
    <xf numFmtId="0" fontId="17" fillId="0" borderId="0" xfId="0" applyFont="1" applyBorder="1" applyAlignment="1">
      <alignment wrapText="1"/>
    </xf>
    <xf numFmtId="0" fontId="0" fillId="0" borderId="0" xfId="0" applyFont="1" applyAlignment="1">
      <alignment/>
    </xf>
    <xf numFmtId="0" fontId="0" fillId="0" borderId="0" xfId="0" applyAlignment="1">
      <alignment/>
    </xf>
    <xf numFmtId="0" fontId="15" fillId="0" borderId="0" xfId="0" applyFont="1" applyAlignment="1">
      <alignment/>
    </xf>
    <xf numFmtId="0" fontId="18" fillId="0" borderId="0" xfId="0" applyFont="1" applyAlignment="1">
      <alignment/>
    </xf>
    <xf numFmtId="0" fontId="16" fillId="0" borderId="0" xfId="0" applyFont="1" applyAlignment="1">
      <alignment/>
    </xf>
    <xf numFmtId="0" fontId="2" fillId="0" borderId="0" xfId="0" applyFont="1" applyAlignment="1">
      <alignment/>
    </xf>
    <xf numFmtId="0" fontId="0" fillId="0" borderId="0" xfId="0" applyAlignment="1">
      <alignment horizontal="left"/>
    </xf>
    <xf numFmtId="0" fontId="2" fillId="0" borderId="0" xfId="0" applyFont="1" applyAlignment="1">
      <alignment horizontal="left"/>
    </xf>
    <xf numFmtId="0" fontId="13" fillId="0" borderId="0" xfId="0" applyFont="1" applyAlignment="1">
      <alignment horizontal="center"/>
    </xf>
    <xf numFmtId="0" fontId="2" fillId="0" borderId="0" xfId="0" applyFont="1" applyFill="1" applyAlignment="1">
      <alignment horizontal="center" vertical="center"/>
    </xf>
    <xf numFmtId="0" fontId="3" fillId="0" borderId="18"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22" xfId="0" applyNumberFormat="1" applyFont="1" applyFill="1" applyBorder="1" applyAlignment="1">
      <alignment horizontal="left"/>
    </xf>
    <xf numFmtId="0" fontId="4" fillId="0" borderId="0" xfId="0" applyFont="1" applyBorder="1" applyAlignment="1">
      <alignment horizontal="left"/>
    </xf>
    <xf numFmtId="0" fontId="3" fillId="0" borderId="21" xfId="0" applyFont="1" applyBorder="1" applyAlignment="1">
      <alignment horizontal="center" vertical="center"/>
    </xf>
    <xf numFmtId="0" fontId="3" fillId="0" borderId="11" xfId="0" applyFont="1" applyBorder="1" applyAlignment="1">
      <alignment horizontal="center" vertical="center"/>
    </xf>
    <xf numFmtId="49" fontId="0" fillId="0" borderId="21"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22" xfId="0" applyBorder="1" applyAlignment="1">
      <alignment horizontal="left" vertical="center"/>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4" fillId="0" borderId="22"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center" vertical="center"/>
      <protection/>
    </xf>
    <xf numFmtId="0" fontId="4" fillId="0" borderId="22"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10" xfId="0" applyFont="1" applyBorder="1" applyAlignment="1">
      <alignment horizontal="center" wrapText="1"/>
    </xf>
    <xf numFmtId="0" fontId="4" fillId="0" borderId="0" xfId="0" applyNumberFormat="1" applyFont="1" applyFill="1" applyBorder="1" applyAlignment="1">
      <alignment horizontal="lef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zoomScalePageLayoutView="0" workbookViewId="0" topLeftCell="A1">
      <selection activeCell="I11" sqref="I11:L11"/>
    </sheetView>
  </sheetViews>
  <sheetFormatPr defaultColWidth="9.33203125" defaultRowHeight="11.25"/>
  <sheetData>
    <row r="1" ht="25.5" customHeight="1">
      <c r="A1" s="112" t="s">
        <v>0</v>
      </c>
    </row>
    <row r="2" s="111" customFormat="1" ht="60.75">
      <c r="C2" s="113" t="s">
        <v>1</v>
      </c>
    </row>
    <row r="4" ht="15.75">
      <c r="C4" s="114" t="s">
        <v>2</v>
      </c>
    </row>
    <row r="5" ht="15.75">
      <c r="C5" s="114" t="s">
        <v>2</v>
      </c>
    </row>
    <row r="6" ht="15.75">
      <c r="C6" s="114" t="s">
        <v>2</v>
      </c>
    </row>
    <row r="7" ht="15.75">
      <c r="C7" s="114" t="s">
        <v>2</v>
      </c>
    </row>
    <row r="8" spans="3:19" ht="15.75">
      <c r="C8" s="114" t="s">
        <v>2</v>
      </c>
      <c r="S8" s="116"/>
    </row>
    <row r="9" ht="15.75">
      <c r="C9" s="114" t="s">
        <v>2</v>
      </c>
    </row>
    <row r="10" ht="15.75">
      <c r="C10" s="114" t="s">
        <v>2</v>
      </c>
    </row>
    <row r="11" spans="3:13" ht="25.5">
      <c r="C11" s="115" t="s">
        <v>3</v>
      </c>
      <c r="D11" s="115"/>
      <c r="E11" s="115"/>
      <c r="F11" s="115"/>
      <c r="G11" s="115"/>
      <c r="H11" s="115"/>
      <c r="I11" s="117" t="s">
        <v>4</v>
      </c>
      <c r="J11" s="117"/>
      <c r="K11" s="117"/>
      <c r="L11" s="117"/>
      <c r="M11" s="115"/>
    </row>
    <row r="12" ht="15.75">
      <c r="C12" s="114" t="s">
        <v>2</v>
      </c>
    </row>
    <row r="13" spans="3:13" ht="25.5">
      <c r="C13" s="115" t="s">
        <v>5</v>
      </c>
      <c r="D13" s="115"/>
      <c r="E13" s="115"/>
      <c r="F13" s="115"/>
      <c r="G13" s="115"/>
      <c r="H13" s="115"/>
      <c r="I13" s="115"/>
      <c r="J13" s="115"/>
      <c r="K13" s="115"/>
      <c r="L13" s="115"/>
      <c r="M13" s="115"/>
    </row>
    <row r="14" ht="15.75">
      <c r="C14" s="114" t="s">
        <v>2</v>
      </c>
    </row>
    <row r="15" spans="3:13" ht="25.5">
      <c r="C15" s="115" t="s">
        <v>6</v>
      </c>
      <c r="D15" s="115"/>
      <c r="E15" s="115"/>
      <c r="F15" s="115"/>
      <c r="G15" s="115"/>
      <c r="H15" s="115"/>
      <c r="I15" s="115"/>
      <c r="J15" s="115"/>
      <c r="K15" s="115"/>
      <c r="L15" s="115"/>
      <c r="M15" s="115"/>
    </row>
  </sheetData>
  <sheetProtection/>
  <mergeCells count="1">
    <mergeCell ref="I11:L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zoomScalePageLayoutView="0" workbookViewId="0" topLeftCell="A1">
      <selection activeCell="B3" sqref="B3:C3"/>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19" t="s">
        <v>28</v>
      </c>
      <c r="C1" s="119"/>
      <c r="D1" s="119"/>
      <c r="E1" s="119"/>
      <c r="F1" s="119"/>
      <c r="G1" s="119"/>
      <c r="H1" s="119"/>
      <c r="I1" s="119"/>
    </row>
    <row r="2" spans="2:9" ht="13.5" customHeight="1">
      <c r="B2" s="1"/>
      <c r="C2" s="1"/>
      <c r="D2" s="1"/>
      <c r="E2" s="1"/>
      <c r="F2" s="1"/>
      <c r="G2" s="1"/>
      <c r="H2" s="1"/>
      <c r="I2" s="25" t="s">
        <v>222</v>
      </c>
    </row>
    <row r="3" spans="2:9" ht="16.5" customHeight="1">
      <c r="B3" s="120" t="s">
        <v>32</v>
      </c>
      <c r="C3" s="120"/>
      <c r="D3" s="2"/>
      <c r="E3" s="3"/>
      <c r="F3" s="3"/>
      <c r="G3" s="3"/>
      <c r="H3" s="4"/>
      <c r="I3" s="25" t="s">
        <v>33</v>
      </c>
    </row>
    <row r="4" spans="2:9" ht="19.5" customHeight="1">
      <c r="B4" s="138" t="s">
        <v>36</v>
      </c>
      <c r="C4" s="138"/>
      <c r="D4" s="142" t="s">
        <v>223</v>
      </c>
      <c r="E4" s="142" t="s">
        <v>224</v>
      </c>
      <c r="F4" s="139" t="s">
        <v>225</v>
      </c>
      <c r="G4" s="140"/>
      <c r="H4" s="141"/>
      <c r="I4" s="142" t="s">
        <v>226</v>
      </c>
    </row>
    <row r="5" spans="2:9" ht="30.75" customHeight="1">
      <c r="B5" s="5" t="s">
        <v>89</v>
      </c>
      <c r="C5" s="5" t="s">
        <v>90</v>
      </c>
      <c r="D5" s="143"/>
      <c r="E5" s="143"/>
      <c r="F5" s="5" t="s">
        <v>152</v>
      </c>
      <c r="G5" s="5" t="s">
        <v>123</v>
      </c>
      <c r="H5" s="5" t="s">
        <v>124</v>
      </c>
      <c r="I5" s="143"/>
    </row>
    <row r="6" spans="2:9" ht="16.5" customHeight="1">
      <c r="B6" s="121" t="s">
        <v>91</v>
      </c>
      <c r="C6" s="122"/>
      <c r="D6" s="7"/>
      <c r="E6" s="8">
        <f>E7</f>
        <v>0</v>
      </c>
      <c r="F6" s="9">
        <f>F7</f>
        <v>0</v>
      </c>
      <c r="G6" s="9"/>
      <c r="H6" s="8">
        <f>H7</f>
        <v>0</v>
      </c>
      <c r="I6" s="8"/>
    </row>
    <row r="7" spans="2:11" ht="16.5" customHeight="1">
      <c r="B7" s="10"/>
      <c r="C7" s="11"/>
      <c r="D7" s="12"/>
      <c r="E7" s="13"/>
      <c r="F7" s="14"/>
      <c r="G7" s="15"/>
      <c r="H7" s="13"/>
      <c r="I7" s="15"/>
      <c r="K7" s="26"/>
    </row>
    <row r="8" spans="2:9" ht="16.5" customHeight="1">
      <c r="B8" s="10"/>
      <c r="C8" s="16"/>
      <c r="D8" s="12"/>
      <c r="E8" s="13"/>
      <c r="F8" s="14"/>
      <c r="G8" s="15"/>
      <c r="H8" s="13"/>
      <c r="I8" s="15"/>
    </row>
    <row r="9" spans="2:10" ht="16.5" customHeight="1">
      <c r="B9" s="17"/>
      <c r="C9" s="11"/>
      <c r="D9" s="12"/>
      <c r="E9" s="13"/>
      <c r="F9" s="14"/>
      <c r="G9" s="15"/>
      <c r="H9" s="13"/>
      <c r="I9" s="15"/>
      <c r="J9" s="26"/>
    </row>
    <row r="10" spans="2:10" ht="16.5" customHeight="1">
      <c r="B10" s="17"/>
      <c r="C10" s="12"/>
      <c r="D10" s="12"/>
      <c r="E10" s="18"/>
      <c r="F10" s="15"/>
      <c r="G10" s="15"/>
      <c r="H10" s="18"/>
      <c r="I10" s="15"/>
      <c r="J10" s="26"/>
    </row>
    <row r="11" spans="2:9" ht="16.5" customHeight="1">
      <c r="B11" s="17"/>
      <c r="C11" s="12"/>
      <c r="D11" s="12"/>
      <c r="E11" s="18"/>
      <c r="F11" s="15"/>
      <c r="G11" s="15"/>
      <c r="H11" s="18"/>
      <c r="I11" s="15"/>
    </row>
    <row r="12" spans="2:9" ht="16.5" customHeight="1">
      <c r="B12" s="17"/>
      <c r="C12" s="12"/>
      <c r="D12" s="12"/>
      <c r="E12" s="18"/>
      <c r="F12" s="15"/>
      <c r="G12" s="15"/>
      <c r="H12" s="18"/>
      <c r="I12" s="15"/>
    </row>
    <row r="13" spans="2:9" ht="16.5" customHeight="1">
      <c r="B13" s="17"/>
      <c r="C13" s="12"/>
      <c r="D13" s="12"/>
      <c r="E13" s="18"/>
      <c r="F13" s="15"/>
      <c r="G13" s="15"/>
      <c r="H13" s="18"/>
      <c r="I13" s="15"/>
    </row>
    <row r="14" spans="2:9" ht="16.5" customHeight="1">
      <c r="B14" s="19"/>
      <c r="C14" s="12"/>
      <c r="D14" s="12"/>
      <c r="E14" s="18"/>
      <c r="F14" s="15"/>
      <c r="G14" s="15"/>
      <c r="H14" s="18"/>
      <c r="I14" s="15"/>
    </row>
    <row r="15" spans="2:9" ht="16.5" customHeight="1">
      <c r="B15" s="19"/>
      <c r="C15" s="12"/>
      <c r="D15" s="12"/>
      <c r="E15" s="18"/>
      <c r="F15" s="15"/>
      <c r="G15" s="15"/>
      <c r="H15" s="18"/>
      <c r="I15" s="15"/>
    </row>
    <row r="16" spans="2:9" ht="16.5" customHeight="1">
      <c r="B16" s="19"/>
      <c r="C16" s="12"/>
      <c r="D16" s="12"/>
      <c r="E16" s="18"/>
      <c r="F16" s="15"/>
      <c r="G16" s="15"/>
      <c r="H16" s="20"/>
      <c r="I16" s="15"/>
    </row>
    <row r="17" spans="2:9" ht="16.5" customHeight="1">
      <c r="B17" s="21"/>
      <c r="C17" s="22"/>
      <c r="D17" s="22"/>
      <c r="E17" s="18"/>
      <c r="F17" s="15"/>
      <c r="G17" s="15"/>
      <c r="H17" s="18"/>
      <c r="I17" s="15"/>
    </row>
    <row r="18" spans="2:9" ht="16.5" customHeight="1">
      <c r="B18" s="23"/>
      <c r="C18" s="22"/>
      <c r="D18" s="22"/>
      <c r="E18" s="18"/>
      <c r="F18" s="15"/>
      <c r="G18" s="15"/>
      <c r="H18" s="18"/>
      <c r="I18" s="15"/>
    </row>
    <row r="19" spans="2:9" ht="16.5" customHeight="1">
      <c r="B19" s="23"/>
      <c r="C19" s="22"/>
      <c r="D19" s="22"/>
      <c r="E19" s="18"/>
      <c r="F19" s="15"/>
      <c r="G19" s="15"/>
      <c r="H19" s="18"/>
      <c r="I19" s="15"/>
    </row>
    <row r="20" spans="2:9" ht="16.5" customHeight="1">
      <c r="B20" s="19"/>
      <c r="C20" s="22"/>
      <c r="D20" s="22"/>
      <c r="E20" s="18"/>
      <c r="F20" s="15"/>
      <c r="G20" s="15"/>
      <c r="H20" s="10"/>
      <c r="I20" s="15"/>
    </row>
    <row r="21" spans="2:9" ht="16.5" customHeight="1">
      <c r="B21" s="133" t="s">
        <v>227</v>
      </c>
      <c r="C21" s="133"/>
      <c r="D21" s="133"/>
      <c r="E21" s="133"/>
      <c r="F21" s="133"/>
      <c r="G21" s="133"/>
      <c r="H21" s="133"/>
      <c r="I21" s="133"/>
    </row>
    <row r="22" spans="2:9" ht="16.5" customHeight="1">
      <c r="B22" s="152" t="s">
        <v>228</v>
      </c>
      <c r="C22" s="152"/>
      <c r="D22" s="152"/>
      <c r="E22" s="152"/>
      <c r="F22" s="152"/>
      <c r="G22" s="152"/>
      <c r="H22" s="152"/>
      <c r="I22" s="152"/>
    </row>
    <row r="23" ht="16.5" customHeight="1"/>
    <row r="24" ht="16.5" customHeight="1"/>
    <row r="25" ht="16.5" customHeight="1"/>
    <row r="26" ht="16.5" customHeight="1"/>
    <row r="27" ht="16.5" customHeight="1"/>
    <row r="28" ht="16.5" customHeight="1"/>
  </sheetData>
  <sheetProtection/>
  <mergeCells count="10">
    <mergeCell ref="B22:I22"/>
    <mergeCell ref="D4:D5"/>
    <mergeCell ref="E4:E5"/>
    <mergeCell ref="I4:I5"/>
    <mergeCell ref="B1:I1"/>
    <mergeCell ref="B3:C3"/>
    <mergeCell ref="B4:C4"/>
    <mergeCell ref="F4:H4"/>
    <mergeCell ref="B6:C6"/>
    <mergeCell ref="B21:I21"/>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zoomScalePageLayoutView="0" workbookViewId="0" topLeftCell="A1">
      <selection activeCell="G16" sqref="G16"/>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83203125" style="0" customWidth="1"/>
    <col min="7" max="7" width="31.5" style="0" customWidth="1"/>
  </cols>
  <sheetData>
    <row r="2" spans="4:7" ht="22.5">
      <c r="D2" s="118" t="s">
        <v>7</v>
      </c>
      <c r="E2" s="118"/>
      <c r="F2" s="118"/>
      <c r="G2" s="118"/>
    </row>
    <row r="3" ht="12.75">
      <c r="D3" s="103" t="s">
        <v>2</v>
      </c>
    </row>
    <row r="4" spans="4:7" ht="21.75" customHeight="1">
      <c r="D4" s="104" t="s">
        <v>8</v>
      </c>
      <c r="E4" s="104" t="s">
        <v>9</v>
      </c>
      <c r="F4" s="104" t="s">
        <v>10</v>
      </c>
      <c r="G4" s="104" t="s">
        <v>11</v>
      </c>
    </row>
    <row r="5" spans="4:7" ht="21.75" customHeight="1">
      <c r="D5" s="104" t="s">
        <v>12</v>
      </c>
      <c r="E5" s="105" t="s">
        <v>13</v>
      </c>
      <c r="F5" s="104" t="s">
        <v>14</v>
      </c>
      <c r="G5" s="106"/>
    </row>
    <row r="6" spans="4:7" ht="21.75" customHeight="1">
      <c r="D6" s="104" t="s">
        <v>15</v>
      </c>
      <c r="E6" s="107" t="s">
        <v>16</v>
      </c>
      <c r="F6" s="104" t="s">
        <v>14</v>
      </c>
      <c r="G6" s="106"/>
    </row>
    <row r="7" spans="4:7" ht="21.75" customHeight="1">
      <c r="D7" s="104" t="s">
        <v>17</v>
      </c>
      <c r="E7" s="105" t="s">
        <v>18</v>
      </c>
      <c r="F7" s="104" t="s">
        <v>14</v>
      </c>
      <c r="G7" s="106"/>
    </row>
    <row r="8" spans="4:7" ht="21.75" customHeight="1">
      <c r="D8" s="104" t="s">
        <v>19</v>
      </c>
      <c r="E8" s="105" t="s">
        <v>20</v>
      </c>
      <c r="F8" s="104" t="s">
        <v>14</v>
      </c>
      <c r="G8" s="106"/>
    </row>
    <row r="9" spans="4:7" ht="21.75" customHeight="1">
      <c r="D9" s="104" t="s">
        <v>21</v>
      </c>
      <c r="E9" s="105" t="s">
        <v>22</v>
      </c>
      <c r="F9" s="104" t="s">
        <v>14</v>
      </c>
      <c r="G9" s="106"/>
    </row>
    <row r="10" spans="4:7" ht="21.75" customHeight="1">
      <c r="D10" s="104" t="s">
        <v>23</v>
      </c>
      <c r="E10" s="107" t="s">
        <v>24</v>
      </c>
      <c r="F10" s="104" t="s">
        <v>14</v>
      </c>
      <c r="G10" s="106"/>
    </row>
    <row r="11" spans="4:7" ht="21.75" customHeight="1">
      <c r="D11" s="104" t="s">
        <v>25</v>
      </c>
      <c r="E11" s="107" t="s">
        <v>26</v>
      </c>
      <c r="F11" s="104" t="s">
        <v>14</v>
      </c>
      <c r="G11" s="106"/>
    </row>
    <row r="12" spans="4:7" ht="21.75" customHeight="1">
      <c r="D12" s="104" t="s">
        <v>27</v>
      </c>
      <c r="E12" s="107" t="s">
        <v>28</v>
      </c>
      <c r="F12" s="104" t="s">
        <v>29</v>
      </c>
      <c r="G12" s="108" t="s">
        <v>30</v>
      </c>
    </row>
    <row r="13" spans="4:7" ht="21.75" customHeight="1">
      <c r="D13" s="109"/>
      <c r="E13" s="109"/>
      <c r="F13" s="109"/>
      <c r="G13" s="109"/>
    </row>
    <row r="16" ht="11.25">
      <c r="E16" s="110"/>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zoomScalePageLayoutView="0" workbookViewId="0" topLeftCell="A1">
      <selection activeCell="B3" sqref="B3:E3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19" t="s">
        <v>13</v>
      </c>
      <c r="C1" s="119"/>
      <c r="D1" s="119"/>
      <c r="E1" s="119"/>
      <c r="F1" s="93"/>
      <c r="G1" s="93"/>
    </row>
    <row r="2" spans="2:6" ht="13.5" customHeight="1">
      <c r="B2" s="1"/>
      <c r="C2" s="1"/>
      <c r="D2" s="1"/>
      <c r="E2" s="25" t="s">
        <v>31</v>
      </c>
      <c r="F2" s="1"/>
    </row>
    <row r="3" spans="2:6" ht="9.75" customHeight="1">
      <c r="B3" s="120" t="s">
        <v>32</v>
      </c>
      <c r="C3" s="120"/>
      <c r="D3" s="3"/>
      <c r="E3" s="25" t="s">
        <v>33</v>
      </c>
      <c r="F3" s="3"/>
    </row>
    <row r="4" spans="2:5" ht="21" customHeight="1">
      <c r="B4" s="121" t="s">
        <v>34</v>
      </c>
      <c r="C4" s="122"/>
      <c r="D4" s="123" t="s">
        <v>35</v>
      </c>
      <c r="E4" s="123"/>
    </row>
    <row r="5" spans="2:5" s="55" customFormat="1" ht="24" customHeight="1">
      <c r="B5" s="8" t="s">
        <v>36</v>
      </c>
      <c r="C5" s="8" t="s">
        <v>37</v>
      </c>
      <c r="D5" s="8" t="s">
        <v>38</v>
      </c>
      <c r="E5" s="8" t="s">
        <v>37</v>
      </c>
    </row>
    <row r="6" spans="2:5" ht="15" customHeight="1">
      <c r="B6" s="17" t="s">
        <v>39</v>
      </c>
      <c r="C6" s="94"/>
      <c r="D6" s="18" t="s">
        <v>40</v>
      </c>
      <c r="E6" s="63"/>
    </row>
    <row r="7" spans="2:5" ht="15" customHeight="1">
      <c r="B7" s="17" t="s">
        <v>41</v>
      </c>
      <c r="C7" s="95">
        <v>566.93</v>
      </c>
      <c r="D7" s="18" t="s">
        <v>42</v>
      </c>
      <c r="E7" s="63"/>
    </row>
    <row r="8" spans="2:5" ht="15" customHeight="1">
      <c r="B8" s="17" t="s">
        <v>43</v>
      </c>
      <c r="C8" s="94"/>
      <c r="D8" s="18" t="s">
        <v>44</v>
      </c>
      <c r="E8" s="63"/>
    </row>
    <row r="9" spans="2:5" ht="15" customHeight="1">
      <c r="B9" s="17" t="s">
        <v>45</v>
      </c>
      <c r="C9" s="94"/>
      <c r="D9" s="18" t="s">
        <v>46</v>
      </c>
      <c r="E9" s="63"/>
    </row>
    <row r="10" spans="2:5" ht="15" customHeight="1">
      <c r="B10" s="17" t="s">
        <v>47</v>
      </c>
      <c r="C10" s="94"/>
      <c r="D10" s="18" t="s">
        <v>48</v>
      </c>
      <c r="E10" s="63"/>
    </row>
    <row r="11" spans="2:5" ht="15" customHeight="1">
      <c r="B11" s="17" t="s">
        <v>49</v>
      </c>
      <c r="C11" s="94"/>
      <c r="D11" s="18" t="s">
        <v>50</v>
      </c>
      <c r="E11" s="63"/>
    </row>
    <row r="12" spans="2:5" ht="15" customHeight="1">
      <c r="B12" s="17" t="s">
        <v>51</v>
      </c>
      <c r="C12" s="94"/>
      <c r="D12" s="18" t="s">
        <v>52</v>
      </c>
      <c r="E12" s="63"/>
    </row>
    <row r="13" spans="2:5" ht="15" customHeight="1">
      <c r="B13" s="17" t="s">
        <v>53</v>
      </c>
      <c r="C13" s="94"/>
      <c r="D13" s="18" t="s">
        <v>54</v>
      </c>
      <c r="E13" s="96">
        <v>12.67</v>
      </c>
    </row>
    <row r="14" spans="2:5" ht="15" customHeight="1">
      <c r="B14" s="19" t="s">
        <v>55</v>
      </c>
      <c r="C14" s="94"/>
      <c r="D14" s="18" t="s">
        <v>56</v>
      </c>
      <c r="E14" s="96">
        <v>4.25</v>
      </c>
    </row>
    <row r="15" spans="2:5" ht="15" customHeight="1">
      <c r="B15" s="19" t="s">
        <v>57</v>
      </c>
      <c r="C15" s="95">
        <v>32.42</v>
      </c>
      <c r="D15" s="18" t="s">
        <v>58</v>
      </c>
      <c r="E15" s="96"/>
    </row>
    <row r="16" spans="2:5" ht="15" customHeight="1">
      <c r="B16" s="97"/>
      <c r="C16" s="63"/>
      <c r="D16" s="18" t="s">
        <v>59</v>
      </c>
      <c r="E16" s="96">
        <v>209.87</v>
      </c>
    </row>
    <row r="17" spans="2:5" ht="15" customHeight="1">
      <c r="B17" s="19"/>
      <c r="C17" s="89"/>
      <c r="D17" s="18" t="s">
        <v>60</v>
      </c>
      <c r="E17" s="96"/>
    </row>
    <row r="18" spans="2:5" ht="15" customHeight="1">
      <c r="B18" s="19"/>
      <c r="C18" s="98"/>
      <c r="D18" s="18" t="s">
        <v>61</v>
      </c>
      <c r="E18" s="96"/>
    </row>
    <row r="19" spans="2:5" ht="15" customHeight="1">
      <c r="B19" s="97"/>
      <c r="C19" s="89"/>
      <c r="D19" s="18" t="s">
        <v>62</v>
      </c>
      <c r="E19" s="96"/>
    </row>
    <row r="20" spans="2:5" ht="15" customHeight="1">
      <c r="B20" s="97"/>
      <c r="C20" s="89"/>
      <c r="D20" s="18" t="s">
        <v>63</v>
      </c>
      <c r="E20" s="96"/>
    </row>
    <row r="21" spans="2:5" ht="15" customHeight="1">
      <c r="B21" s="21"/>
      <c r="C21" s="89"/>
      <c r="D21" s="18" t="s">
        <v>64</v>
      </c>
      <c r="E21" s="96"/>
    </row>
    <row r="22" spans="2:5" ht="15" customHeight="1">
      <c r="B22" s="21"/>
      <c r="C22" s="89"/>
      <c r="D22" s="18" t="s">
        <v>65</v>
      </c>
      <c r="E22" s="96"/>
    </row>
    <row r="23" spans="2:5" ht="15" customHeight="1">
      <c r="B23" s="21"/>
      <c r="C23" s="89"/>
      <c r="D23" s="18" t="s">
        <v>66</v>
      </c>
      <c r="E23" s="96"/>
    </row>
    <row r="24" spans="2:5" ht="15" customHeight="1">
      <c r="B24" s="21"/>
      <c r="C24" s="89"/>
      <c r="D24" s="18" t="s">
        <v>67</v>
      </c>
      <c r="E24" s="96">
        <v>421.59</v>
      </c>
    </row>
    <row r="25" spans="2:5" ht="15" customHeight="1">
      <c r="B25" s="97"/>
      <c r="C25" s="89"/>
      <c r="D25" s="18" t="s">
        <v>68</v>
      </c>
      <c r="E25" s="96"/>
    </row>
    <row r="26" spans="2:5" ht="15" customHeight="1">
      <c r="B26" s="97"/>
      <c r="C26" s="98"/>
      <c r="D26" s="18" t="s">
        <v>69</v>
      </c>
      <c r="E26" s="96"/>
    </row>
    <row r="27" spans="2:5" ht="15" customHeight="1">
      <c r="B27" s="97"/>
      <c r="C27" s="89"/>
      <c r="E27" s="96"/>
    </row>
    <row r="28" spans="2:5" ht="15" customHeight="1">
      <c r="B28" s="69" t="s">
        <v>70</v>
      </c>
      <c r="C28" s="99">
        <f>SUM(C7:C27)</f>
        <v>599.3499999999999</v>
      </c>
      <c r="D28" s="69" t="s">
        <v>71</v>
      </c>
      <c r="E28" s="96">
        <f>SUM(E13:E27)</f>
        <v>648.38</v>
      </c>
    </row>
    <row r="29" spans="2:5" ht="19.5" customHeight="1">
      <c r="B29" s="61" t="s">
        <v>72</v>
      </c>
      <c r="C29" s="95">
        <v>0</v>
      </c>
      <c r="D29" s="20" t="s">
        <v>73</v>
      </c>
      <c r="E29" s="96">
        <v>20.46</v>
      </c>
    </row>
    <row r="30" spans="2:5" ht="15" customHeight="1">
      <c r="B30" s="20" t="s">
        <v>74</v>
      </c>
      <c r="C30" s="95">
        <v>69.49</v>
      </c>
      <c r="D30" s="74" t="s">
        <v>75</v>
      </c>
      <c r="E30" s="96"/>
    </row>
    <row r="31" spans="2:5" ht="15" customHeight="1">
      <c r="B31" s="18"/>
      <c r="C31" s="100"/>
      <c r="D31" s="74"/>
      <c r="E31" s="101"/>
    </row>
    <row r="32" spans="2:5" ht="15" customHeight="1">
      <c r="B32" s="76" t="s">
        <v>76</v>
      </c>
      <c r="C32" s="102">
        <f>SUM(C28:C31)</f>
        <v>668.8399999999999</v>
      </c>
      <c r="D32" s="69" t="s">
        <v>77</v>
      </c>
      <c r="E32" s="96">
        <f>SUM(E28:E31)</f>
        <v>668.84</v>
      </c>
    </row>
    <row r="33" spans="2:5" ht="20.25" customHeight="1">
      <c r="B33" s="124" t="s">
        <v>78</v>
      </c>
      <c r="C33" s="124"/>
      <c r="D33" s="124"/>
      <c r="E33" s="124"/>
    </row>
    <row r="34" spans="2:5" ht="20.25" customHeight="1">
      <c r="B34" s="42" t="s">
        <v>79</v>
      </c>
      <c r="C34" s="24"/>
      <c r="D34" s="24"/>
      <c r="E34" s="24"/>
    </row>
    <row r="35" spans="2:5" ht="18" customHeight="1">
      <c r="B35" s="125"/>
      <c r="C35" s="125"/>
      <c r="D35" s="125"/>
      <c r="E35" s="12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zoomScalePageLayoutView="0" workbookViewId="0" topLeftCell="A3">
      <selection activeCell="D15" sqref="D15"/>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19" t="s">
        <v>16</v>
      </c>
      <c r="C1" s="119"/>
      <c r="D1" s="119"/>
      <c r="E1" s="119"/>
      <c r="F1" s="119"/>
      <c r="G1" s="119"/>
      <c r="H1" s="119"/>
      <c r="I1" s="119"/>
      <c r="J1" s="119"/>
      <c r="K1" s="119"/>
      <c r="L1" s="119"/>
    </row>
    <row r="2" ht="21.75" customHeight="1">
      <c r="L2" s="33" t="s">
        <v>80</v>
      </c>
    </row>
    <row r="3" spans="2:12" s="86" customFormat="1" ht="16.5" customHeight="1">
      <c r="B3" s="120" t="s">
        <v>32</v>
      </c>
      <c r="C3" s="120"/>
      <c r="D3" s="77"/>
      <c r="E3" s="77"/>
      <c r="F3" s="77"/>
      <c r="G3" s="77"/>
      <c r="H3" s="77"/>
      <c r="I3" s="77"/>
      <c r="J3" s="77"/>
      <c r="K3" s="77"/>
      <c r="L3" s="33" t="s">
        <v>33</v>
      </c>
    </row>
    <row r="4" spans="2:12" s="86" customFormat="1" ht="19.5" customHeight="1">
      <c r="B4" s="126" t="s">
        <v>38</v>
      </c>
      <c r="C4" s="127"/>
      <c r="D4" s="131" t="s">
        <v>70</v>
      </c>
      <c r="E4" s="131" t="s">
        <v>81</v>
      </c>
      <c r="F4" s="131" t="s">
        <v>82</v>
      </c>
      <c r="G4" s="131" t="s">
        <v>83</v>
      </c>
      <c r="H4" s="131" t="s">
        <v>84</v>
      </c>
      <c r="I4" s="131" t="s">
        <v>85</v>
      </c>
      <c r="J4" s="131" t="s">
        <v>86</v>
      </c>
      <c r="K4" s="131" t="s">
        <v>87</v>
      </c>
      <c r="L4" s="131" t="s">
        <v>88</v>
      </c>
    </row>
    <row r="5" spans="2:12" ht="28.5" customHeight="1">
      <c r="B5" s="87" t="s">
        <v>89</v>
      </c>
      <c r="C5" s="88" t="s">
        <v>90</v>
      </c>
      <c r="D5" s="131"/>
      <c r="E5" s="131"/>
      <c r="F5" s="131"/>
      <c r="G5" s="131"/>
      <c r="H5" s="131"/>
      <c r="I5" s="131"/>
      <c r="J5" s="131"/>
      <c r="K5" s="131"/>
      <c r="L5" s="131"/>
    </row>
    <row r="6" spans="2:12" ht="19.5" customHeight="1">
      <c r="B6" s="128" t="s">
        <v>91</v>
      </c>
      <c r="C6" s="129"/>
      <c r="D6" s="12">
        <f>SUM(D7+D10+D13+D16)</f>
        <v>599.3499999999999</v>
      </c>
      <c r="E6" s="12">
        <f>E7+E10+E13+E16</f>
        <v>566.93</v>
      </c>
      <c r="F6" s="12"/>
      <c r="G6" s="12"/>
      <c r="H6" s="12"/>
      <c r="I6" s="12"/>
      <c r="J6" s="12"/>
      <c r="K6" s="12"/>
      <c r="L6" s="12">
        <f>L13</f>
        <v>32.42</v>
      </c>
    </row>
    <row r="7" spans="2:12" ht="19.5" customHeight="1">
      <c r="B7" s="11" t="s">
        <v>92</v>
      </c>
      <c r="C7" s="11" t="s">
        <v>93</v>
      </c>
      <c r="D7" s="78">
        <v>12.67</v>
      </c>
      <c r="E7" s="78">
        <v>12.67</v>
      </c>
      <c r="F7" s="12"/>
      <c r="G7" s="12"/>
      <c r="H7" s="12"/>
      <c r="I7" s="12"/>
      <c r="J7" s="12"/>
      <c r="K7" s="12"/>
      <c r="L7" s="91">
        <v>0</v>
      </c>
    </row>
    <row r="8" spans="2:12" ht="19.5" customHeight="1">
      <c r="B8" s="11" t="s">
        <v>94</v>
      </c>
      <c r="C8" s="11" t="s">
        <v>95</v>
      </c>
      <c r="D8" s="78">
        <v>12.67</v>
      </c>
      <c r="E8" s="78">
        <v>12.67</v>
      </c>
      <c r="F8" s="12"/>
      <c r="G8" s="12"/>
      <c r="H8" s="12"/>
      <c r="I8" s="12"/>
      <c r="J8" s="12"/>
      <c r="K8" s="12"/>
      <c r="L8" s="91">
        <v>0</v>
      </c>
    </row>
    <row r="9" spans="2:12" ht="19.5" customHeight="1">
      <c r="B9" s="11" t="s">
        <v>96</v>
      </c>
      <c r="C9" s="11" t="s">
        <v>97</v>
      </c>
      <c r="D9" s="78">
        <v>12.67</v>
      </c>
      <c r="E9" s="78">
        <v>12.67</v>
      </c>
      <c r="F9" s="12"/>
      <c r="G9" s="12"/>
      <c r="H9" s="12"/>
      <c r="I9" s="12"/>
      <c r="J9" s="12"/>
      <c r="K9" s="12"/>
      <c r="L9" s="91">
        <v>0</v>
      </c>
    </row>
    <row r="10" spans="2:12" ht="19.5" customHeight="1">
      <c r="B10" s="11" t="s">
        <v>98</v>
      </c>
      <c r="C10" s="11" t="s">
        <v>99</v>
      </c>
      <c r="D10" s="78">
        <v>4.25</v>
      </c>
      <c r="E10" s="78">
        <v>4.25</v>
      </c>
      <c r="F10" s="12"/>
      <c r="G10" s="12"/>
      <c r="H10" s="12"/>
      <c r="I10" s="12"/>
      <c r="J10" s="12"/>
      <c r="K10" s="12"/>
      <c r="L10" s="91">
        <v>0</v>
      </c>
    </row>
    <row r="11" spans="2:12" ht="19.5" customHeight="1">
      <c r="B11" s="11" t="s">
        <v>100</v>
      </c>
      <c r="C11" s="11" t="s">
        <v>101</v>
      </c>
      <c r="D11" s="78">
        <v>4.25</v>
      </c>
      <c r="E11" s="78">
        <v>4.25</v>
      </c>
      <c r="F11" s="12"/>
      <c r="G11" s="12"/>
      <c r="H11" s="12"/>
      <c r="I11" s="12"/>
      <c r="J11" s="12"/>
      <c r="K11" s="12"/>
      <c r="L11" s="91">
        <v>0</v>
      </c>
    </row>
    <row r="12" spans="2:12" ht="19.5" customHeight="1">
      <c r="B12" s="11" t="s">
        <v>102</v>
      </c>
      <c r="C12" s="11" t="s">
        <v>103</v>
      </c>
      <c r="D12" s="78">
        <v>4.25</v>
      </c>
      <c r="E12" s="78">
        <v>4.25</v>
      </c>
      <c r="F12" s="12"/>
      <c r="G12" s="12"/>
      <c r="H12" s="12"/>
      <c r="I12" s="12"/>
      <c r="J12" s="12"/>
      <c r="K12" s="12"/>
      <c r="L12" s="91">
        <v>0</v>
      </c>
    </row>
    <row r="13" spans="2:12" ht="19.5" customHeight="1">
      <c r="B13" s="11" t="s">
        <v>104</v>
      </c>
      <c r="C13" s="11" t="s">
        <v>105</v>
      </c>
      <c r="D13" s="78">
        <v>160.84</v>
      </c>
      <c r="E13" s="78">
        <v>128.42</v>
      </c>
      <c r="F13" s="12"/>
      <c r="G13" s="12"/>
      <c r="H13" s="12"/>
      <c r="I13" s="12"/>
      <c r="J13" s="12"/>
      <c r="K13" s="12"/>
      <c r="L13" s="91">
        <v>32.42</v>
      </c>
    </row>
    <row r="14" spans="2:12" ht="19.5" customHeight="1">
      <c r="B14" s="11" t="s">
        <v>106</v>
      </c>
      <c r="C14" s="11" t="s">
        <v>107</v>
      </c>
      <c r="D14" s="78">
        <v>160.84</v>
      </c>
      <c r="E14" s="78">
        <v>128.42</v>
      </c>
      <c r="F14" s="12"/>
      <c r="G14" s="12"/>
      <c r="H14" s="12"/>
      <c r="I14" s="12"/>
      <c r="J14" s="12"/>
      <c r="K14" s="12"/>
      <c r="L14" s="91">
        <v>32.42</v>
      </c>
    </row>
    <row r="15" spans="2:12" ht="19.5" customHeight="1">
      <c r="B15" s="11" t="s">
        <v>108</v>
      </c>
      <c r="C15" s="11" t="s">
        <v>109</v>
      </c>
      <c r="D15" s="78">
        <v>160.84</v>
      </c>
      <c r="E15" s="78">
        <v>128.42</v>
      </c>
      <c r="F15" s="12"/>
      <c r="G15" s="12"/>
      <c r="H15" s="12"/>
      <c r="I15" s="12"/>
      <c r="J15" s="12"/>
      <c r="K15" s="12"/>
      <c r="L15" s="91">
        <v>32.42</v>
      </c>
    </row>
    <row r="16" spans="2:12" ht="19.5" customHeight="1">
      <c r="B16" s="11" t="s">
        <v>110</v>
      </c>
      <c r="C16" s="11" t="s">
        <v>111</v>
      </c>
      <c r="D16" s="78">
        <v>421.59</v>
      </c>
      <c r="E16" s="78">
        <v>421.59</v>
      </c>
      <c r="F16" s="12"/>
      <c r="G16" s="12"/>
      <c r="H16" s="12"/>
      <c r="I16" s="12"/>
      <c r="J16" s="12"/>
      <c r="K16" s="12"/>
      <c r="L16" s="91">
        <v>0</v>
      </c>
    </row>
    <row r="17" spans="2:12" ht="19.5" customHeight="1">
      <c r="B17" s="11" t="s">
        <v>112</v>
      </c>
      <c r="C17" s="11" t="s">
        <v>113</v>
      </c>
      <c r="D17" s="78">
        <v>421.59</v>
      </c>
      <c r="E17" s="78">
        <v>421.59</v>
      </c>
      <c r="F17" s="12"/>
      <c r="G17" s="12"/>
      <c r="H17" s="12"/>
      <c r="I17" s="12"/>
      <c r="J17" s="12"/>
      <c r="K17" s="12"/>
      <c r="L17" s="91">
        <v>0</v>
      </c>
    </row>
    <row r="18" spans="2:12" ht="19.5" customHeight="1">
      <c r="B18" s="11" t="s">
        <v>114</v>
      </c>
      <c r="C18" s="11" t="s">
        <v>115</v>
      </c>
      <c r="D18" s="78">
        <v>1.59</v>
      </c>
      <c r="E18" s="78">
        <v>1.59</v>
      </c>
      <c r="F18" s="12"/>
      <c r="G18" s="12"/>
      <c r="H18" s="12"/>
      <c r="I18" s="12"/>
      <c r="J18" s="12"/>
      <c r="K18" s="12"/>
      <c r="L18" s="91">
        <v>0</v>
      </c>
    </row>
    <row r="19" spans="2:12" ht="19.5" customHeight="1">
      <c r="B19" s="11" t="s">
        <v>116</v>
      </c>
      <c r="C19" s="11" t="s">
        <v>117</v>
      </c>
      <c r="D19" s="78">
        <v>400</v>
      </c>
      <c r="E19" s="78">
        <v>400</v>
      </c>
      <c r="F19" s="12"/>
      <c r="G19" s="12"/>
      <c r="H19" s="12"/>
      <c r="I19" s="12"/>
      <c r="J19" s="12"/>
      <c r="K19" s="12"/>
      <c r="L19" s="91">
        <v>0</v>
      </c>
    </row>
    <row r="20" spans="2:12" ht="19.5" customHeight="1">
      <c r="B20" s="11" t="s">
        <v>118</v>
      </c>
      <c r="C20" s="11" t="s">
        <v>119</v>
      </c>
      <c r="D20" s="84">
        <v>20</v>
      </c>
      <c r="E20" s="84">
        <v>20</v>
      </c>
      <c r="F20" s="12"/>
      <c r="G20" s="12"/>
      <c r="H20" s="12"/>
      <c r="I20" s="12"/>
      <c r="J20" s="12"/>
      <c r="K20" s="12"/>
      <c r="L20" s="92">
        <v>0</v>
      </c>
    </row>
    <row r="21" spans="2:12" ht="19.5" customHeight="1">
      <c r="B21" s="11"/>
      <c r="C21" s="11"/>
      <c r="D21" s="89"/>
      <c r="E21" s="89"/>
      <c r="F21" s="89"/>
      <c r="G21" s="89"/>
      <c r="H21" s="89"/>
      <c r="I21" s="89"/>
      <c r="J21" s="89"/>
      <c r="K21" s="89"/>
      <c r="L21" s="89"/>
    </row>
    <row r="22" spans="2:12" ht="19.5" customHeight="1">
      <c r="B22" s="11"/>
      <c r="C22" s="11"/>
      <c r="D22" s="89"/>
      <c r="E22" s="89"/>
      <c r="F22" s="89"/>
      <c r="G22" s="89"/>
      <c r="H22" s="89"/>
      <c r="I22" s="89"/>
      <c r="J22" s="89"/>
      <c r="K22" s="89"/>
      <c r="L22" s="89"/>
    </row>
    <row r="23" spans="2:12" ht="23.25" customHeight="1">
      <c r="B23" s="130" t="s">
        <v>120</v>
      </c>
      <c r="C23" s="130"/>
      <c r="D23" s="130"/>
      <c r="E23" s="130"/>
      <c r="F23" s="130"/>
      <c r="G23" s="130"/>
      <c r="H23" s="130"/>
      <c r="I23" s="130"/>
      <c r="J23" s="130"/>
      <c r="K23" s="130"/>
      <c r="L23" s="130"/>
    </row>
    <row r="24" spans="2:12" ht="12.75" customHeight="1">
      <c r="B24" s="42" t="s">
        <v>121</v>
      </c>
      <c r="C24" s="90"/>
      <c r="D24" s="90"/>
      <c r="E24" s="90"/>
      <c r="F24" s="90"/>
      <c r="G24" s="90"/>
      <c r="H24" s="90"/>
      <c r="I24" s="90"/>
      <c r="J24" s="90"/>
      <c r="K24" s="90"/>
      <c r="L24" s="90"/>
    </row>
  </sheetData>
  <sheetProtection/>
  <mergeCells count="14">
    <mergeCell ref="I4:I5"/>
    <mergeCell ref="J4:J5"/>
    <mergeCell ref="K4:K5"/>
    <mergeCell ref="L4:L5"/>
    <mergeCell ref="B1:L1"/>
    <mergeCell ref="B3:C3"/>
    <mergeCell ref="B4:C4"/>
    <mergeCell ref="B6:C6"/>
    <mergeCell ref="B23:L23"/>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6"/>
  <sheetViews>
    <sheetView showGridLines="0" showZeros="0" tabSelected="1" zoomScalePageLayoutView="0" workbookViewId="0" topLeftCell="A1">
      <selection activeCell="B20" sqref="B20"/>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19" t="s">
        <v>18</v>
      </c>
      <c r="C1" s="119"/>
      <c r="D1" s="119"/>
      <c r="E1" s="119"/>
      <c r="F1" s="119"/>
      <c r="G1" s="119"/>
      <c r="H1" s="119"/>
      <c r="I1" s="119"/>
    </row>
    <row r="2" spans="2:9" ht="19.5" customHeight="1">
      <c r="B2" s="1"/>
      <c r="C2" s="1"/>
      <c r="D2" s="1"/>
      <c r="E2" s="1"/>
      <c r="F2" s="1"/>
      <c r="G2" s="1"/>
      <c r="H2" s="1"/>
      <c r="I2" s="33" t="s">
        <v>122</v>
      </c>
    </row>
    <row r="3" spans="2:9" ht="13.5" customHeight="1">
      <c r="B3" s="120" t="s">
        <v>32</v>
      </c>
      <c r="C3" s="120"/>
      <c r="D3" s="77"/>
      <c r="E3" s="77"/>
      <c r="F3" s="77"/>
      <c r="G3" s="77"/>
      <c r="H3" s="77"/>
      <c r="I3" s="33" t="s">
        <v>33</v>
      </c>
    </row>
    <row r="4" spans="2:9" ht="21" customHeight="1">
      <c r="B4" s="132" t="s">
        <v>38</v>
      </c>
      <c r="C4" s="132"/>
      <c r="D4" s="131" t="s">
        <v>91</v>
      </c>
      <c r="E4" s="131" t="s">
        <v>123</v>
      </c>
      <c r="F4" s="131" t="s">
        <v>124</v>
      </c>
      <c r="G4" s="131" t="s">
        <v>125</v>
      </c>
      <c r="H4" s="131" t="s">
        <v>126</v>
      </c>
      <c r="I4" s="131" t="s">
        <v>127</v>
      </c>
    </row>
    <row r="5" spans="2:9" ht="36.75" customHeight="1">
      <c r="B5" s="29" t="s">
        <v>89</v>
      </c>
      <c r="C5" s="29" t="s">
        <v>90</v>
      </c>
      <c r="D5" s="131"/>
      <c r="E5" s="131"/>
      <c r="F5" s="131"/>
      <c r="G5" s="131"/>
      <c r="H5" s="131"/>
      <c r="I5" s="131"/>
    </row>
    <row r="6" spans="2:9" ht="19.5" customHeight="1">
      <c r="B6" s="128" t="s">
        <v>91</v>
      </c>
      <c r="C6" s="129"/>
      <c r="D6" s="15">
        <f>D7+D10+D13+D16</f>
        <v>648.38</v>
      </c>
      <c r="E6" s="15">
        <f>E7+E10+E13</f>
        <v>226.79000000000002</v>
      </c>
      <c r="F6" s="15">
        <f>F16</f>
        <v>421.59</v>
      </c>
      <c r="H6" s="63"/>
      <c r="I6" s="63"/>
    </row>
    <row r="7" spans="2:9" ht="19.5" customHeight="1">
      <c r="B7" s="11" t="s">
        <v>92</v>
      </c>
      <c r="C7" s="48" t="s">
        <v>93</v>
      </c>
      <c r="D7" s="78">
        <v>12.67</v>
      </c>
      <c r="E7" s="78">
        <v>12.67</v>
      </c>
      <c r="F7" s="15"/>
      <c r="G7" s="79">
        <v>0</v>
      </c>
      <c r="H7" s="63"/>
      <c r="I7" s="63"/>
    </row>
    <row r="8" spans="2:9" ht="19.5" customHeight="1">
      <c r="B8" s="11" t="s">
        <v>94</v>
      </c>
      <c r="C8" s="48" t="s">
        <v>95</v>
      </c>
      <c r="D8" s="78">
        <v>12.67</v>
      </c>
      <c r="E8" s="78">
        <v>12.67</v>
      </c>
      <c r="F8" s="15"/>
      <c r="G8" s="78">
        <v>0</v>
      </c>
      <c r="H8" s="63"/>
      <c r="I8" s="63"/>
    </row>
    <row r="9" spans="2:9" ht="19.5" customHeight="1">
      <c r="B9" s="11" t="s">
        <v>230</v>
      </c>
      <c r="C9" s="48" t="s">
        <v>128</v>
      </c>
      <c r="D9" s="78">
        <v>12.67</v>
      </c>
      <c r="E9" s="78">
        <v>12.67</v>
      </c>
      <c r="F9" s="15"/>
      <c r="G9" s="78">
        <v>0</v>
      </c>
      <c r="H9" s="63"/>
      <c r="I9" s="63"/>
    </row>
    <row r="10" spans="2:9" ht="19.5" customHeight="1">
      <c r="B10" s="11" t="s">
        <v>98</v>
      </c>
      <c r="C10" s="48" t="s">
        <v>99</v>
      </c>
      <c r="D10" s="78">
        <v>4.25</v>
      </c>
      <c r="E10" s="78">
        <v>4.25</v>
      </c>
      <c r="F10" s="15"/>
      <c r="G10" s="78">
        <v>0</v>
      </c>
      <c r="H10" s="63"/>
      <c r="I10" s="63"/>
    </row>
    <row r="11" spans="2:9" ht="19.5" customHeight="1">
      <c r="B11" s="11" t="s">
        <v>100</v>
      </c>
      <c r="C11" s="48" t="s">
        <v>101</v>
      </c>
      <c r="D11" s="78">
        <v>4.25</v>
      </c>
      <c r="E11" s="78">
        <v>4.25</v>
      </c>
      <c r="F11" s="15"/>
      <c r="G11" s="78">
        <v>0</v>
      </c>
      <c r="H11" s="63"/>
      <c r="I11" s="63"/>
    </row>
    <row r="12" spans="2:9" ht="19.5" customHeight="1">
      <c r="B12" s="11" t="s">
        <v>231</v>
      </c>
      <c r="C12" s="48" t="s">
        <v>129</v>
      </c>
      <c r="D12" s="78">
        <v>4.25</v>
      </c>
      <c r="E12" s="78">
        <v>4.25</v>
      </c>
      <c r="F12" s="15"/>
      <c r="G12" s="78">
        <v>0</v>
      </c>
      <c r="H12" s="63"/>
      <c r="I12" s="63"/>
    </row>
    <row r="13" spans="2:9" ht="19.5" customHeight="1">
      <c r="B13" s="11" t="s">
        <v>104</v>
      </c>
      <c r="C13" s="48" t="s">
        <v>105</v>
      </c>
      <c r="D13" s="78">
        <v>209.87</v>
      </c>
      <c r="E13" s="78">
        <v>209.87</v>
      </c>
      <c r="F13" s="15"/>
      <c r="G13" s="78">
        <v>0</v>
      </c>
      <c r="H13" s="63"/>
      <c r="I13" s="63"/>
    </row>
    <row r="14" spans="2:9" ht="19.5" customHeight="1">
      <c r="B14" s="11" t="s">
        <v>106</v>
      </c>
      <c r="C14" s="48" t="s">
        <v>107</v>
      </c>
      <c r="D14" s="78">
        <v>209.87</v>
      </c>
      <c r="E14" s="78">
        <v>209.87</v>
      </c>
      <c r="F14" s="15"/>
      <c r="G14" s="78">
        <v>0</v>
      </c>
      <c r="H14" s="63"/>
      <c r="I14" s="63"/>
    </row>
    <row r="15" spans="2:9" ht="19.5" customHeight="1">
      <c r="B15" s="11" t="s">
        <v>229</v>
      </c>
      <c r="C15" s="48" t="s">
        <v>130</v>
      </c>
      <c r="D15" s="78">
        <v>209.87</v>
      </c>
      <c r="E15" s="78">
        <v>209.87</v>
      </c>
      <c r="F15" s="15"/>
      <c r="G15" s="80">
        <v>0</v>
      </c>
      <c r="H15" s="63"/>
      <c r="I15" s="63"/>
    </row>
    <row r="16" spans="2:9" ht="19.5" customHeight="1">
      <c r="B16" s="11" t="s">
        <v>232</v>
      </c>
      <c r="C16" s="48" t="s">
        <v>111</v>
      </c>
      <c r="D16" s="78">
        <v>421.59</v>
      </c>
      <c r="E16" s="81">
        <v>0</v>
      </c>
      <c r="F16" s="82">
        <v>421.59</v>
      </c>
      <c r="G16" s="44"/>
      <c r="H16" s="63"/>
      <c r="I16" s="63"/>
    </row>
    <row r="17" spans="2:9" ht="19.5" customHeight="1">
      <c r="B17" s="11" t="s">
        <v>233</v>
      </c>
      <c r="C17" s="48" t="s">
        <v>113</v>
      </c>
      <c r="D17" s="78">
        <v>421.59</v>
      </c>
      <c r="E17" s="78">
        <v>0</v>
      </c>
      <c r="F17" s="82">
        <v>421.59</v>
      </c>
      <c r="G17" s="44"/>
      <c r="H17" s="63"/>
      <c r="I17" s="63"/>
    </row>
    <row r="18" spans="2:9" ht="19.5" customHeight="1">
      <c r="B18" s="11" t="s">
        <v>234</v>
      </c>
      <c r="C18" s="48" t="s">
        <v>131</v>
      </c>
      <c r="D18" s="78">
        <v>1.59</v>
      </c>
      <c r="E18" s="78">
        <v>0</v>
      </c>
      <c r="F18" s="82">
        <v>1.59</v>
      </c>
      <c r="G18" s="44"/>
      <c r="H18" s="63"/>
      <c r="I18" s="63"/>
    </row>
    <row r="19" spans="2:9" ht="19.5" customHeight="1">
      <c r="B19" s="11" t="s">
        <v>235</v>
      </c>
      <c r="C19" s="48" t="s">
        <v>132</v>
      </c>
      <c r="D19" s="78">
        <v>400</v>
      </c>
      <c r="E19" s="78">
        <v>0</v>
      </c>
      <c r="F19" s="82">
        <v>400</v>
      </c>
      <c r="G19" s="44"/>
      <c r="H19" s="63"/>
      <c r="I19" s="63"/>
    </row>
    <row r="20" spans="2:9" ht="19.5" customHeight="1">
      <c r="B20" s="11" t="s">
        <v>236</v>
      </c>
      <c r="C20" s="83" t="s">
        <v>133</v>
      </c>
      <c r="D20" s="84">
        <v>20</v>
      </c>
      <c r="E20" s="84">
        <v>0</v>
      </c>
      <c r="F20" s="85">
        <v>20</v>
      </c>
      <c r="G20" s="44"/>
      <c r="H20" s="63"/>
      <c r="I20" s="63"/>
    </row>
    <row r="21" spans="2:9" ht="21.75" customHeight="1">
      <c r="B21" s="133" t="s">
        <v>134</v>
      </c>
      <c r="C21" s="133"/>
      <c r="D21" s="133"/>
      <c r="E21" s="133"/>
      <c r="F21" s="133"/>
      <c r="G21" s="133"/>
      <c r="H21" s="133"/>
      <c r="I21" s="133"/>
    </row>
    <row r="22" spans="2:9" ht="21.75" customHeight="1">
      <c r="B22" s="42" t="s">
        <v>135</v>
      </c>
      <c r="C22" s="43"/>
      <c r="D22" s="43"/>
      <c r="E22" s="43"/>
      <c r="F22" s="43"/>
      <c r="G22" s="43"/>
      <c r="H22" s="43"/>
      <c r="I22" s="43"/>
    </row>
    <row r="26" ht="12.75" customHeight="1">
      <c r="D26" t="s">
        <v>2</v>
      </c>
    </row>
  </sheetData>
  <sheetProtection/>
  <mergeCells count="11">
    <mergeCell ref="I4:I5"/>
    <mergeCell ref="B1:I1"/>
    <mergeCell ref="B3:C3"/>
    <mergeCell ref="B4:C4"/>
    <mergeCell ref="B6:C6"/>
    <mergeCell ref="B21:I21"/>
    <mergeCell ref="D4:D5"/>
    <mergeCell ref="E4:E5"/>
    <mergeCell ref="F4:F5"/>
    <mergeCell ref="G4:G5"/>
    <mergeCell ref="H4:H5"/>
  </mergeCells>
  <printOptions horizontalCentered="1"/>
  <pageMargins left="0.5902777777777778" right="0.5902777777777778" top="0.3972222222222222" bottom="0.5944444444444444"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zoomScalePageLayoutView="0" workbookViewId="0" topLeftCell="A1">
      <selection activeCell="D18" sqref="D18"/>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19" t="s">
        <v>20</v>
      </c>
      <c r="C1" s="119"/>
      <c r="D1" s="119"/>
      <c r="E1" s="119"/>
      <c r="F1" s="119"/>
      <c r="G1" s="119"/>
    </row>
    <row r="2" spans="2:7" ht="12">
      <c r="B2" s="134"/>
      <c r="C2" s="134"/>
      <c r="D2" s="57"/>
      <c r="E2" s="58"/>
      <c r="F2" s="59"/>
      <c r="G2" s="60" t="s">
        <v>136</v>
      </c>
    </row>
    <row r="3" spans="2:7" ht="16.5" customHeight="1">
      <c r="B3" s="120" t="s">
        <v>32</v>
      </c>
      <c r="C3" s="120"/>
      <c r="D3" s="3"/>
      <c r="E3" s="3"/>
      <c r="F3" s="3"/>
      <c r="G3" s="25" t="s">
        <v>33</v>
      </c>
    </row>
    <row r="4" spans="2:7" ht="19.5" customHeight="1">
      <c r="B4" s="123" t="s">
        <v>137</v>
      </c>
      <c r="C4" s="123"/>
      <c r="D4" s="121" t="s">
        <v>138</v>
      </c>
      <c r="E4" s="135"/>
      <c r="F4" s="135"/>
      <c r="G4" s="122"/>
    </row>
    <row r="5" spans="2:7" ht="36" customHeight="1">
      <c r="B5" s="8" t="s">
        <v>36</v>
      </c>
      <c r="C5" s="8" t="s">
        <v>37</v>
      </c>
      <c r="D5" s="8" t="s">
        <v>38</v>
      </c>
      <c r="E5" s="8" t="s">
        <v>91</v>
      </c>
      <c r="F5" s="29" t="s">
        <v>139</v>
      </c>
      <c r="G5" s="61" t="s">
        <v>140</v>
      </c>
    </row>
    <row r="6" spans="2:7" ht="19.5" customHeight="1">
      <c r="B6" s="10" t="s">
        <v>141</v>
      </c>
      <c r="C6" s="62">
        <v>566.93</v>
      </c>
      <c r="D6" s="18" t="s">
        <v>40</v>
      </c>
      <c r="E6" s="63"/>
      <c r="F6" s="63"/>
      <c r="G6" s="63"/>
    </row>
    <row r="7" spans="2:7" ht="19.5" customHeight="1">
      <c r="B7" s="18" t="s">
        <v>142</v>
      </c>
      <c r="C7" s="62"/>
      <c r="D7" s="18" t="s">
        <v>42</v>
      </c>
      <c r="E7" s="18"/>
      <c r="F7" s="63"/>
      <c r="G7" s="63"/>
    </row>
    <row r="8" spans="2:7" ht="19.5" customHeight="1">
      <c r="B8" s="64" t="s">
        <v>143</v>
      </c>
      <c r="C8" s="62"/>
      <c r="D8" s="18" t="s">
        <v>44</v>
      </c>
      <c r="E8" s="18"/>
      <c r="F8" s="63"/>
      <c r="G8" s="63"/>
    </row>
    <row r="9" spans="2:7" ht="19.5" customHeight="1">
      <c r="B9" s="65"/>
      <c r="C9" s="62"/>
      <c r="D9" s="18" t="s">
        <v>46</v>
      </c>
      <c r="E9" s="18"/>
      <c r="F9" s="63"/>
      <c r="G9" s="63"/>
    </row>
    <row r="10" spans="2:7" ht="19.5" customHeight="1">
      <c r="B10" s="17"/>
      <c r="C10" s="62"/>
      <c r="D10" s="18" t="s">
        <v>48</v>
      </c>
      <c r="E10" s="63"/>
      <c r="F10" s="63"/>
      <c r="G10" s="63"/>
    </row>
    <row r="11" spans="2:7" ht="19.5" customHeight="1">
      <c r="B11" s="17"/>
      <c r="C11" s="62"/>
      <c r="D11" s="18" t="s">
        <v>50</v>
      </c>
      <c r="E11" s="18"/>
      <c r="F11" s="63"/>
      <c r="G11" s="63"/>
    </row>
    <row r="12" spans="2:7" ht="19.5" customHeight="1">
      <c r="B12" s="17"/>
      <c r="C12" s="62"/>
      <c r="D12" s="18" t="s">
        <v>52</v>
      </c>
      <c r="E12" s="18"/>
      <c r="F12" s="63"/>
      <c r="G12" s="63"/>
    </row>
    <row r="13" spans="2:7" ht="19.5" customHeight="1">
      <c r="B13" s="17"/>
      <c r="C13" s="62"/>
      <c r="D13" s="18" t="s">
        <v>54</v>
      </c>
      <c r="E13" s="63"/>
      <c r="F13" s="15">
        <v>12.67</v>
      </c>
      <c r="G13" s="63"/>
    </row>
    <row r="14" spans="2:7" ht="19.5" customHeight="1">
      <c r="B14" s="19"/>
      <c r="C14" s="62"/>
      <c r="D14" s="18" t="s">
        <v>56</v>
      </c>
      <c r="E14" s="63"/>
      <c r="F14" s="15">
        <v>4.25</v>
      </c>
      <c r="G14" s="63"/>
    </row>
    <row r="15" spans="2:7" ht="19.5" customHeight="1">
      <c r="B15" s="19"/>
      <c r="C15" s="15"/>
      <c r="D15" s="18" t="s">
        <v>58</v>
      </c>
      <c r="E15" s="18"/>
      <c r="F15" s="15"/>
      <c r="G15" s="63"/>
    </row>
    <row r="16" spans="2:7" ht="19.5" customHeight="1">
      <c r="B16" s="66"/>
      <c r="C16" s="15"/>
      <c r="D16" s="18" t="s">
        <v>59</v>
      </c>
      <c r="E16" s="63"/>
      <c r="F16" s="15">
        <v>197.91</v>
      </c>
      <c r="G16" s="63"/>
    </row>
    <row r="17" spans="2:7" ht="19.5" customHeight="1">
      <c r="B17" s="19"/>
      <c r="C17" s="12"/>
      <c r="D17" s="18" t="s">
        <v>60</v>
      </c>
      <c r="E17" s="63"/>
      <c r="F17" s="15"/>
      <c r="G17" s="63"/>
    </row>
    <row r="18" spans="2:7" ht="19.5" customHeight="1">
      <c r="B18" s="19"/>
      <c r="C18" s="22"/>
      <c r="D18" s="18" t="s">
        <v>61</v>
      </c>
      <c r="E18" s="18"/>
      <c r="F18" s="15"/>
      <c r="G18" s="63"/>
    </row>
    <row r="19" spans="2:7" ht="19.5" customHeight="1">
      <c r="B19" s="19"/>
      <c r="C19" s="12"/>
      <c r="D19" s="18" t="s">
        <v>62</v>
      </c>
      <c r="E19" s="18"/>
      <c r="F19" s="15"/>
      <c r="G19" s="63"/>
    </row>
    <row r="20" spans="2:7" ht="19.5" customHeight="1">
      <c r="B20" s="66"/>
      <c r="C20" s="12"/>
      <c r="D20" s="18" t="s">
        <v>63</v>
      </c>
      <c r="E20" s="18"/>
      <c r="F20" s="15"/>
      <c r="G20" s="63"/>
    </row>
    <row r="21" spans="2:7" ht="19.5" customHeight="1">
      <c r="B21" s="66"/>
      <c r="C21" s="12"/>
      <c r="D21" s="18" t="s">
        <v>64</v>
      </c>
      <c r="E21" s="63"/>
      <c r="F21" s="15"/>
      <c r="G21" s="63"/>
    </row>
    <row r="22" spans="2:7" ht="19.5" customHeight="1">
      <c r="B22" s="19"/>
      <c r="C22" s="12"/>
      <c r="D22" s="18" t="s">
        <v>65</v>
      </c>
      <c r="E22" s="18"/>
      <c r="F22" s="15"/>
      <c r="G22" s="63"/>
    </row>
    <row r="23" spans="2:7" ht="19.5" customHeight="1">
      <c r="B23" s="19"/>
      <c r="C23" s="12"/>
      <c r="D23" s="18" t="s">
        <v>66</v>
      </c>
      <c r="E23" s="18"/>
      <c r="F23" s="15"/>
      <c r="G23" s="63"/>
    </row>
    <row r="24" spans="2:7" ht="19.5" customHeight="1">
      <c r="B24" s="19"/>
      <c r="C24" s="12"/>
      <c r="D24" s="18" t="s">
        <v>67</v>
      </c>
      <c r="E24" s="63"/>
      <c r="F24" s="15">
        <v>421.59</v>
      </c>
      <c r="G24" s="63"/>
    </row>
    <row r="25" spans="2:7" ht="19.5" customHeight="1">
      <c r="B25" s="19"/>
      <c r="C25" s="12"/>
      <c r="D25" s="18" t="s">
        <v>68</v>
      </c>
      <c r="E25" s="18"/>
      <c r="F25" s="15"/>
      <c r="G25" s="63"/>
    </row>
    <row r="26" spans="2:7" ht="19.5" customHeight="1">
      <c r="B26" s="66"/>
      <c r="C26" s="22"/>
      <c r="D26" s="18" t="s">
        <v>69</v>
      </c>
      <c r="E26" s="18"/>
      <c r="F26" s="15"/>
      <c r="G26" s="63"/>
    </row>
    <row r="27" spans="2:7" ht="19.5" customHeight="1">
      <c r="B27" s="66"/>
      <c r="C27" s="12"/>
      <c r="D27" s="67"/>
      <c r="E27" s="67"/>
      <c r="F27" s="15"/>
      <c r="G27" s="63"/>
    </row>
    <row r="28" spans="2:7" ht="19.5" customHeight="1">
      <c r="B28" s="66"/>
      <c r="C28" s="12"/>
      <c r="D28" s="18"/>
      <c r="E28" s="18"/>
      <c r="F28" s="15"/>
      <c r="G28" s="68"/>
    </row>
    <row r="29" spans="2:7" ht="19.5" customHeight="1">
      <c r="B29" s="69" t="s">
        <v>70</v>
      </c>
      <c r="C29" s="70">
        <v>566.93</v>
      </c>
      <c r="D29" s="69" t="s">
        <v>71</v>
      </c>
      <c r="E29" s="63"/>
      <c r="F29" s="15">
        <f>SUM(F13:F28)</f>
        <v>636.42</v>
      </c>
      <c r="G29" s="63"/>
    </row>
    <row r="30" spans="2:7" ht="19.5" customHeight="1">
      <c r="B30" s="18" t="s">
        <v>144</v>
      </c>
      <c r="C30" s="12">
        <v>69.49</v>
      </c>
      <c r="D30" s="19" t="s">
        <v>145</v>
      </c>
      <c r="E30" s="63"/>
      <c r="F30" s="15"/>
      <c r="G30" s="71"/>
    </row>
    <row r="31" spans="2:7" ht="19.5" customHeight="1">
      <c r="B31" s="23" t="s">
        <v>146</v>
      </c>
      <c r="C31" s="12"/>
      <c r="D31" s="44"/>
      <c r="E31" s="19"/>
      <c r="F31" s="72"/>
      <c r="G31" s="73"/>
    </row>
    <row r="32" spans="2:7" ht="19.5" customHeight="1">
      <c r="B32" s="18" t="s">
        <v>147</v>
      </c>
      <c r="C32" s="12"/>
      <c r="D32" s="74"/>
      <c r="E32" s="73"/>
      <c r="F32" s="75"/>
      <c r="G32" s="73"/>
    </row>
    <row r="33" spans="2:7" ht="19.5" customHeight="1">
      <c r="B33" s="18"/>
      <c r="C33" s="12"/>
      <c r="D33" s="74"/>
      <c r="E33" s="73"/>
      <c r="F33" s="75"/>
      <c r="G33" s="73"/>
    </row>
    <row r="34" spans="2:7" ht="19.5" customHeight="1">
      <c r="B34" s="76" t="s">
        <v>76</v>
      </c>
      <c r="C34" s="22">
        <f>SUM(C29:C33)</f>
        <v>636.42</v>
      </c>
      <c r="D34" s="76" t="s">
        <v>77</v>
      </c>
      <c r="E34" s="63"/>
      <c r="F34" s="15">
        <v>636.42</v>
      </c>
      <c r="G34" s="63"/>
    </row>
    <row r="35" spans="2:7" ht="19.5" customHeight="1">
      <c r="B35" s="136" t="s">
        <v>148</v>
      </c>
      <c r="C35" s="136"/>
      <c r="D35" s="136"/>
      <c r="E35" s="136"/>
      <c r="F35" s="136"/>
      <c r="G35" s="136"/>
    </row>
    <row r="36" ht="19.5" customHeight="1">
      <c r="B36" s="55" t="s">
        <v>121</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2"/>
  <sheetViews>
    <sheetView showGridLines="0" showZeros="0" zoomScalePageLayoutView="0" workbookViewId="0" topLeftCell="A1">
      <selection activeCell="D18" sqref="D18"/>
    </sheetView>
  </sheetViews>
  <sheetFormatPr defaultColWidth="9.16015625" defaultRowHeight="12.75" customHeight="1"/>
  <cols>
    <col min="1" max="1" width="4.83203125" style="0" customWidth="1"/>
    <col min="2" max="2" width="13.83203125" style="0" customWidth="1"/>
    <col min="3" max="3" width="32.1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137" t="s">
        <v>149</v>
      </c>
      <c r="C1" s="137"/>
      <c r="D1" s="137"/>
      <c r="E1" s="137"/>
      <c r="F1" s="137"/>
      <c r="G1" s="137"/>
      <c r="H1" s="137"/>
      <c r="I1" s="137"/>
    </row>
    <row r="2" spans="2:9" ht="13.5" customHeight="1">
      <c r="B2" s="36"/>
      <c r="C2" s="36"/>
      <c r="D2" s="36"/>
      <c r="E2" s="36"/>
      <c r="F2" s="36"/>
      <c r="G2" s="36"/>
      <c r="H2" s="36"/>
      <c r="I2" s="33" t="s">
        <v>150</v>
      </c>
    </row>
    <row r="3" spans="2:9" ht="18" customHeight="1">
      <c r="B3" s="120" t="s">
        <v>32</v>
      </c>
      <c r="C3" s="120"/>
      <c r="D3" s="35"/>
      <c r="E3" s="35"/>
      <c r="F3" s="35"/>
      <c r="G3" s="35"/>
      <c r="H3" s="35"/>
      <c r="I3" s="34" t="s">
        <v>33</v>
      </c>
    </row>
    <row r="4" spans="2:9" ht="22.5" customHeight="1">
      <c r="B4" s="138" t="s">
        <v>36</v>
      </c>
      <c r="C4" s="138"/>
      <c r="D4" s="142" t="s">
        <v>71</v>
      </c>
      <c r="E4" s="139" t="s">
        <v>123</v>
      </c>
      <c r="F4" s="140"/>
      <c r="G4" s="141"/>
      <c r="H4" s="142" t="s">
        <v>124</v>
      </c>
      <c r="I4" s="142" t="s">
        <v>151</v>
      </c>
    </row>
    <row r="5" spans="2:9" ht="33.75" customHeight="1">
      <c r="B5" s="5" t="s">
        <v>89</v>
      </c>
      <c r="C5" s="5" t="s">
        <v>90</v>
      </c>
      <c r="D5" s="143"/>
      <c r="E5" s="5" t="s">
        <v>152</v>
      </c>
      <c r="F5" s="5" t="s">
        <v>153</v>
      </c>
      <c r="G5" s="5" t="s">
        <v>154</v>
      </c>
      <c r="H5" s="143"/>
      <c r="I5" s="143"/>
    </row>
    <row r="6" spans="2:9" ht="19.5" customHeight="1">
      <c r="B6" s="44"/>
      <c r="C6" s="45" t="s">
        <v>91</v>
      </c>
      <c r="D6" s="46">
        <v>636.42</v>
      </c>
      <c r="E6" s="46">
        <v>214.83</v>
      </c>
      <c r="F6" s="46">
        <v>124.87</v>
      </c>
      <c r="G6" s="46">
        <v>89.96</v>
      </c>
      <c r="H6" s="46">
        <v>421.59</v>
      </c>
      <c r="I6" s="41"/>
    </row>
    <row r="7" spans="2:9" ht="19.5" customHeight="1">
      <c r="B7" s="47" t="s">
        <v>92</v>
      </c>
      <c r="C7" s="48" t="s">
        <v>93</v>
      </c>
      <c r="D7" s="46">
        <v>12.67</v>
      </c>
      <c r="E7" s="46">
        <v>12.67</v>
      </c>
      <c r="F7" s="46">
        <v>12.67</v>
      </c>
      <c r="G7" s="46">
        <v>0</v>
      </c>
      <c r="H7" s="46">
        <v>0</v>
      </c>
      <c r="I7" s="41"/>
    </row>
    <row r="8" spans="2:9" ht="19.5" customHeight="1">
      <c r="B8" s="47" t="s">
        <v>94</v>
      </c>
      <c r="C8" s="48" t="s">
        <v>95</v>
      </c>
      <c r="D8" s="46">
        <v>12.67</v>
      </c>
      <c r="E8" s="46">
        <v>12.67</v>
      </c>
      <c r="F8" s="46">
        <v>12.67</v>
      </c>
      <c r="G8" s="46">
        <v>0</v>
      </c>
      <c r="H8" s="46">
        <v>0</v>
      </c>
      <c r="I8" s="41"/>
    </row>
    <row r="9" spans="2:9" ht="19.5" customHeight="1">
      <c r="B9" s="11" t="s">
        <v>96</v>
      </c>
      <c r="C9" s="49" t="s">
        <v>128</v>
      </c>
      <c r="D9" s="46">
        <v>12.67</v>
      </c>
      <c r="E9" s="46">
        <v>12.67</v>
      </c>
      <c r="F9" s="46">
        <v>12.67</v>
      </c>
      <c r="G9" s="46">
        <v>0</v>
      </c>
      <c r="H9" s="46">
        <v>0</v>
      </c>
      <c r="I9" s="41"/>
    </row>
    <row r="10" spans="2:9" ht="19.5" customHeight="1">
      <c r="B10" s="11" t="s">
        <v>98</v>
      </c>
      <c r="C10" s="48" t="s">
        <v>99</v>
      </c>
      <c r="D10" s="46">
        <v>4.25</v>
      </c>
      <c r="E10" s="46">
        <v>4.25</v>
      </c>
      <c r="F10" s="46">
        <v>4.25</v>
      </c>
      <c r="G10" s="46">
        <v>0</v>
      </c>
      <c r="H10" s="46">
        <v>0</v>
      </c>
      <c r="I10" s="41"/>
    </row>
    <row r="11" spans="2:9" ht="19.5" customHeight="1">
      <c r="B11" s="11" t="s">
        <v>100</v>
      </c>
      <c r="C11" s="48" t="s">
        <v>101</v>
      </c>
      <c r="D11" s="46">
        <v>4.25</v>
      </c>
      <c r="E11" s="46">
        <v>4.25</v>
      </c>
      <c r="F11" s="46">
        <v>4.25</v>
      </c>
      <c r="G11" s="46">
        <v>0</v>
      </c>
      <c r="H11" s="46">
        <v>0</v>
      </c>
      <c r="I11" s="41"/>
    </row>
    <row r="12" spans="2:9" ht="19.5" customHeight="1">
      <c r="B12" s="11" t="s">
        <v>102</v>
      </c>
      <c r="C12" s="48" t="s">
        <v>129</v>
      </c>
      <c r="D12" s="46">
        <v>4.25</v>
      </c>
      <c r="E12" s="46">
        <v>4.25</v>
      </c>
      <c r="F12" s="46">
        <v>4.25</v>
      </c>
      <c r="G12" s="46">
        <v>0</v>
      </c>
      <c r="H12" s="46">
        <v>0</v>
      </c>
      <c r="I12" s="41"/>
    </row>
    <row r="13" spans="2:9" ht="19.5" customHeight="1">
      <c r="B13" s="11" t="s">
        <v>104</v>
      </c>
      <c r="C13" s="48" t="s">
        <v>105</v>
      </c>
      <c r="D13" s="46">
        <v>197.91</v>
      </c>
      <c r="E13" s="46">
        <v>197.91</v>
      </c>
      <c r="F13" s="46">
        <v>107.94</v>
      </c>
      <c r="G13" s="46">
        <v>89.96</v>
      </c>
      <c r="H13" s="46">
        <v>0</v>
      </c>
      <c r="I13" s="41"/>
    </row>
    <row r="14" spans="2:9" ht="19.5" customHeight="1">
      <c r="B14" s="11" t="s">
        <v>106</v>
      </c>
      <c r="C14" s="48" t="s">
        <v>107</v>
      </c>
      <c r="D14" s="46">
        <v>197.91</v>
      </c>
      <c r="E14" s="46">
        <v>197.91</v>
      </c>
      <c r="F14" s="46">
        <v>107.94</v>
      </c>
      <c r="G14" s="46">
        <v>89.96</v>
      </c>
      <c r="H14" s="46">
        <v>0</v>
      </c>
      <c r="I14" s="41"/>
    </row>
    <row r="15" spans="2:9" ht="19.5" customHeight="1">
      <c r="B15" s="11" t="s">
        <v>108</v>
      </c>
      <c r="C15" s="48" t="s">
        <v>130</v>
      </c>
      <c r="D15" s="46">
        <v>197.91</v>
      </c>
      <c r="E15" s="46">
        <v>197.91</v>
      </c>
      <c r="F15" s="46">
        <v>107.94</v>
      </c>
      <c r="G15" s="46">
        <v>89.96</v>
      </c>
      <c r="H15" s="46">
        <v>0</v>
      </c>
      <c r="I15" s="41"/>
    </row>
    <row r="16" spans="2:9" ht="19.5" customHeight="1">
      <c r="B16" s="11" t="s">
        <v>110</v>
      </c>
      <c r="C16" s="48" t="s">
        <v>111</v>
      </c>
      <c r="D16" s="46">
        <v>421.59</v>
      </c>
      <c r="E16" s="46">
        <v>0</v>
      </c>
      <c r="F16" s="46">
        <v>0</v>
      </c>
      <c r="G16" s="46">
        <v>0</v>
      </c>
      <c r="H16" s="46">
        <v>421.59</v>
      </c>
      <c r="I16" s="41"/>
    </row>
    <row r="17" spans="2:9" ht="19.5" customHeight="1">
      <c r="B17" s="50">
        <v>22101</v>
      </c>
      <c r="C17" s="48" t="s">
        <v>113</v>
      </c>
      <c r="D17" s="46">
        <v>421.59</v>
      </c>
      <c r="E17" s="46">
        <v>0</v>
      </c>
      <c r="F17" s="46">
        <v>0</v>
      </c>
      <c r="G17" s="46">
        <v>0</v>
      </c>
      <c r="H17" s="46">
        <v>421.59</v>
      </c>
      <c r="I17" s="41"/>
    </row>
    <row r="18" spans="2:9" ht="19.5" customHeight="1">
      <c r="B18" s="11" t="s">
        <v>114</v>
      </c>
      <c r="C18" s="48" t="s">
        <v>131</v>
      </c>
      <c r="D18" s="46">
        <v>1.59</v>
      </c>
      <c r="E18" s="46">
        <v>0</v>
      </c>
      <c r="F18" s="46">
        <v>0</v>
      </c>
      <c r="G18" s="46">
        <v>0</v>
      </c>
      <c r="H18" s="46">
        <v>1.59</v>
      </c>
      <c r="I18" s="41"/>
    </row>
    <row r="19" spans="2:9" ht="19.5" customHeight="1">
      <c r="B19" s="51" t="s">
        <v>116</v>
      </c>
      <c r="C19" s="52" t="s">
        <v>132</v>
      </c>
      <c r="D19" s="46">
        <v>400</v>
      </c>
      <c r="E19" s="46">
        <v>0</v>
      </c>
      <c r="F19" s="46">
        <v>0</v>
      </c>
      <c r="G19" s="46">
        <v>0</v>
      </c>
      <c r="H19" s="46">
        <v>400</v>
      </c>
      <c r="I19" s="56"/>
    </row>
    <row r="20" spans="2:9" ht="19.5" customHeight="1">
      <c r="B20" s="11" t="s">
        <v>118</v>
      </c>
      <c r="C20" s="53" t="s">
        <v>133</v>
      </c>
      <c r="D20" s="54">
        <v>20</v>
      </c>
      <c r="E20" s="54">
        <v>0</v>
      </c>
      <c r="F20" s="54">
        <v>0</v>
      </c>
      <c r="G20" s="54">
        <v>0</v>
      </c>
      <c r="H20" s="54">
        <v>20</v>
      </c>
      <c r="I20" s="41"/>
    </row>
    <row r="21" spans="2:9" ht="15.75" customHeight="1">
      <c r="B21" s="133" t="s">
        <v>155</v>
      </c>
      <c r="C21" s="133"/>
      <c r="D21" s="133"/>
      <c r="E21" s="133"/>
      <c r="F21" s="133"/>
      <c r="G21" s="133"/>
      <c r="H21" s="133"/>
      <c r="I21" s="133"/>
    </row>
    <row r="22" spans="2:9" ht="15.75" customHeight="1">
      <c r="B22" s="55" t="s">
        <v>121</v>
      </c>
      <c r="C22" s="43"/>
      <c r="D22" s="43"/>
      <c r="E22" s="43"/>
      <c r="F22" s="43"/>
      <c r="G22" s="43"/>
      <c r="H22" s="43"/>
      <c r="I22" s="43"/>
    </row>
  </sheetData>
  <sheetProtection/>
  <mergeCells count="8">
    <mergeCell ref="B1:I1"/>
    <mergeCell ref="B3:C3"/>
    <mergeCell ref="B4:C4"/>
    <mergeCell ref="E4:G4"/>
    <mergeCell ref="B21:I21"/>
    <mergeCell ref="D4:D5"/>
    <mergeCell ref="H4:H5"/>
    <mergeCell ref="I4:I5"/>
  </mergeCells>
  <printOptions horizontalCentered="1"/>
  <pageMargins left="0.39305555555555555" right="0.39305555555555555" top="0.7909722222222222" bottom="0.7909722222222222" header="0.5" footer="0.5"/>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B1:G33"/>
  <sheetViews>
    <sheetView showGridLines="0" showZeros="0" zoomScalePageLayoutView="0" workbookViewId="0" topLeftCell="A1">
      <selection activeCell="E15" sqref="E15"/>
    </sheetView>
  </sheetViews>
  <sheetFormatPr defaultColWidth="9.16015625" defaultRowHeight="12.75" customHeight="1"/>
  <cols>
    <col min="1" max="1" width="6.66015625" style="0" customWidth="1"/>
    <col min="2" max="2" width="11.83203125" style="0" customWidth="1"/>
    <col min="3" max="3" width="24.83203125" style="0" customWidth="1"/>
    <col min="4" max="4" width="26.33203125" style="0" customWidth="1"/>
    <col min="5" max="6" width="27.83203125" style="0" customWidth="1"/>
    <col min="7" max="7" width="21.33203125" style="0" customWidth="1"/>
  </cols>
  <sheetData>
    <row r="1" spans="2:7" ht="28.5" customHeight="1">
      <c r="B1" s="144" t="s">
        <v>156</v>
      </c>
      <c r="C1" s="144"/>
      <c r="D1" s="144"/>
      <c r="E1" s="144"/>
      <c r="F1" s="144"/>
      <c r="G1" s="144"/>
    </row>
    <row r="2" spans="2:7" ht="12" customHeight="1">
      <c r="B2" s="36"/>
      <c r="C2" s="36"/>
      <c r="D2" s="36"/>
      <c r="E2" s="36"/>
      <c r="F2" s="36"/>
      <c r="G2" s="33" t="s">
        <v>157</v>
      </c>
    </row>
    <row r="3" spans="2:7" ht="22.5" customHeight="1">
      <c r="B3" s="120" t="s">
        <v>32</v>
      </c>
      <c r="C3" s="120"/>
      <c r="D3" s="35"/>
      <c r="E3" s="35"/>
      <c r="F3" s="35"/>
      <c r="G3" s="34" t="s">
        <v>33</v>
      </c>
    </row>
    <row r="4" spans="2:7" ht="19.5" customHeight="1">
      <c r="B4" s="138" t="s">
        <v>36</v>
      </c>
      <c r="C4" s="138"/>
      <c r="D4" s="142" t="s">
        <v>71</v>
      </c>
      <c r="E4" s="142" t="s">
        <v>153</v>
      </c>
      <c r="F4" s="142" t="s">
        <v>154</v>
      </c>
      <c r="G4" s="142" t="s">
        <v>151</v>
      </c>
    </row>
    <row r="5" spans="2:7" ht="29.25" customHeight="1">
      <c r="B5" s="5" t="s">
        <v>158</v>
      </c>
      <c r="C5" s="5" t="s">
        <v>90</v>
      </c>
      <c r="D5" s="143"/>
      <c r="E5" s="143"/>
      <c r="F5" s="143"/>
      <c r="G5" s="143"/>
    </row>
    <row r="6" spans="2:7" ht="19.5" customHeight="1">
      <c r="B6" s="145" t="s">
        <v>91</v>
      </c>
      <c r="C6" s="146"/>
      <c r="D6" s="37">
        <v>214.83</v>
      </c>
      <c r="E6" s="37">
        <v>124.87</v>
      </c>
      <c r="F6" s="37">
        <v>89.96</v>
      </c>
      <c r="G6" s="6"/>
    </row>
    <row r="7" spans="2:7" ht="19.5" customHeight="1">
      <c r="B7" s="38" t="s">
        <v>159</v>
      </c>
      <c r="C7" s="39" t="s">
        <v>160</v>
      </c>
      <c r="D7" s="37">
        <v>124.45</v>
      </c>
      <c r="E7" s="37">
        <v>124.45</v>
      </c>
      <c r="F7" s="40"/>
      <c r="G7" s="6"/>
    </row>
    <row r="8" spans="2:7" ht="19.5" customHeight="1">
      <c r="B8" s="38" t="s">
        <v>161</v>
      </c>
      <c r="C8" s="39" t="s">
        <v>162</v>
      </c>
      <c r="D8" s="40">
        <v>42.35</v>
      </c>
      <c r="E8" s="40">
        <v>42.35</v>
      </c>
      <c r="F8" s="40"/>
      <c r="G8" s="6"/>
    </row>
    <row r="9" spans="2:7" ht="19.5" customHeight="1">
      <c r="B9" s="38" t="s">
        <v>163</v>
      </c>
      <c r="C9" s="39" t="s">
        <v>164</v>
      </c>
      <c r="D9" s="40">
        <v>17.25</v>
      </c>
      <c r="E9" s="40">
        <v>17.25</v>
      </c>
      <c r="F9" s="40"/>
      <c r="G9" s="6"/>
    </row>
    <row r="10" spans="2:7" ht="19.5" customHeight="1">
      <c r="B10" s="38" t="s">
        <v>165</v>
      </c>
      <c r="C10" s="39" t="s">
        <v>166</v>
      </c>
      <c r="D10" s="40">
        <v>12.21</v>
      </c>
      <c r="E10" s="40">
        <v>12.21</v>
      </c>
      <c r="F10" s="40"/>
      <c r="G10" s="6"/>
    </row>
    <row r="11" spans="2:7" ht="19.5" customHeight="1">
      <c r="B11" s="38" t="s">
        <v>167</v>
      </c>
      <c r="C11" s="39" t="s">
        <v>168</v>
      </c>
      <c r="D11" s="40">
        <v>26.15</v>
      </c>
      <c r="E11" s="40">
        <v>26.15</v>
      </c>
      <c r="F11" s="40"/>
      <c r="G11" s="6"/>
    </row>
    <row r="12" spans="2:7" ht="19.5" customHeight="1">
      <c r="B12" s="38" t="s">
        <v>169</v>
      </c>
      <c r="C12" s="39" t="s">
        <v>170</v>
      </c>
      <c r="D12" s="40">
        <v>12.67</v>
      </c>
      <c r="E12" s="40">
        <v>12.67</v>
      </c>
      <c r="F12" s="40"/>
      <c r="G12" s="6"/>
    </row>
    <row r="13" spans="2:7" ht="19.5" customHeight="1">
      <c r="B13" s="38" t="s">
        <v>171</v>
      </c>
      <c r="C13" s="39" t="s">
        <v>172</v>
      </c>
      <c r="D13" s="40">
        <v>4.59</v>
      </c>
      <c r="E13" s="40">
        <v>4.59</v>
      </c>
      <c r="F13" s="40"/>
      <c r="G13" s="6"/>
    </row>
    <row r="14" spans="2:7" ht="19.5" customHeight="1">
      <c r="B14" s="38" t="s">
        <v>173</v>
      </c>
      <c r="C14" s="39" t="s">
        <v>174</v>
      </c>
      <c r="D14" s="40">
        <v>0.26</v>
      </c>
      <c r="E14" s="40">
        <v>0.26</v>
      </c>
      <c r="F14" s="40"/>
      <c r="G14" s="6"/>
    </row>
    <row r="15" spans="2:7" ht="19.5" customHeight="1">
      <c r="B15" s="38" t="s">
        <v>175</v>
      </c>
      <c r="C15" s="39" t="s">
        <v>176</v>
      </c>
      <c r="D15" s="40">
        <v>8.97</v>
      </c>
      <c r="E15" s="40">
        <v>8.97</v>
      </c>
      <c r="F15" s="40"/>
      <c r="G15" s="6"/>
    </row>
    <row r="16" spans="2:7" ht="19.5" customHeight="1">
      <c r="B16" s="38" t="s">
        <v>177</v>
      </c>
      <c r="C16" s="39" t="s">
        <v>178</v>
      </c>
      <c r="D16" s="37">
        <v>89.96</v>
      </c>
      <c r="E16" s="40"/>
      <c r="F16" s="37">
        <v>89.96</v>
      </c>
      <c r="G16" s="6"/>
    </row>
    <row r="17" spans="2:7" ht="19.5" customHeight="1">
      <c r="B17" s="38" t="s">
        <v>179</v>
      </c>
      <c r="C17" s="39" t="s">
        <v>180</v>
      </c>
      <c r="D17" s="40">
        <v>3.66</v>
      </c>
      <c r="E17" s="40"/>
      <c r="F17" s="40">
        <v>3.66</v>
      </c>
      <c r="G17" s="6"/>
    </row>
    <row r="18" spans="2:7" ht="19.5" customHeight="1">
      <c r="B18" s="38" t="s">
        <v>181</v>
      </c>
      <c r="C18" s="39" t="s">
        <v>182</v>
      </c>
      <c r="D18" s="40">
        <v>15.87</v>
      </c>
      <c r="E18" s="40"/>
      <c r="F18" s="40">
        <v>15.87</v>
      </c>
      <c r="G18" s="6"/>
    </row>
    <row r="19" spans="2:7" ht="19.5" customHeight="1">
      <c r="B19" s="38" t="s">
        <v>183</v>
      </c>
      <c r="C19" s="39" t="s">
        <v>184</v>
      </c>
      <c r="D19" s="40">
        <v>0.16</v>
      </c>
      <c r="E19" s="40"/>
      <c r="F19" s="40">
        <v>0.16</v>
      </c>
      <c r="G19" s="6"/>
    </row>
    <row r="20" spans="2:7" ht="19.5" customHeight="1">
      <c r="B20" s="38" t="s">
        <v>185</v>
      </c>
      <c r="C20" s="39" t="s">
        <v>186</v>
      </c>
      <c r="D20" s="40">
        <v>2.01</v>
      </c>
      <c r="E20" s="40"/>
      <c r="F20" s="40">
        <v>2.01</v>
      </c>
      <c r="G20" s="6"/>
    </row>
    <row r="21" spans="2:7" ht="19.5" customHeight="1">
      <c r="B21" s="38" t="s">
        <v>187</v>
      </c>
      <c r="C21" s="39" t="s">
        <v>188</v>
      </c>
      <c r="D21" s="40">
        <v>4.92</v>
      </c>
      <c r="E21" s="40"/>
      <c r="F21" s="40">
        <v>4.92</v>
      </c>
      <c r="G21" s="6"/>
    </row>
    <row r="22" spans="2:7" ht="19.5" customHeight="1">
      <c r="B22" s="38" t="s">
        <v>189</v>
      </c>
      <c r="C22" s="39" t="s">
        <v>190</v>
      </c>
      <c r="D22" s="40">
        <v>30.27</v>
      </c>
      <c r="E22" s="40"/>
      <c r="F22" s="40">
        <v>30.27</v>
      </c>
      <c r="G22" s="6"/>
    </row>
    <row r="23" spans="2:7" ht="19.5" customHeight="1">
      <c r="B23" s="38" t="s">
        <v>191</v>
      </c>
      <c r="C23" s="39" t="s">
        <v>192</v>
      </c>
      <c r="D23" s="40">
        <v>0.72</v>
      </c>
      <c r="E23" s="40"/>
      <c r="F23" s="40">
        <v>0.72</v>
      </c>
      <c r="G23" s="6"/>
    </row>
    <row r="24" spans="2:7" ht="19.5" customHeight="1">
      <c r="B24" s="38" t="s">
        <v>193</v>
      </c>
      <c r="C24" s="39" t="s">
        <v>194</v>
      </c>
      <c r="D24" s="40">
        <v>0.26</v>
      </c>
      <c r="E24" s="40"/>
      <c r="F24" s="40">
        <v>0.26</v>
      </c>
      <c r="G24" s="6"/>
    </row>
    <row r="25" spans="2:7" ht="19.5" customHeight="1">
      <c r="B25" s="38" t="s">
        <v>195</v>
      </c>
      <c r="C25" s="39" t="s">
        <v>196</v>
      </c>
      <c r="D25" s="40">
        <v>0.19</v>
      </c>
      <c r="E25" s="40"/>
      <c r="F25" s="40">
        <v>0.19</v>
      </c>
      <c r="G25" s="6"/>
    </row>
    <row r="26" spans="2:7" ht="19.5" customHeight="1">
      <c r="B26" s="38" t="s">
        <v>197</v>
      </c>
      <c r="C26" s="39" t="s">
        <v>198</v>
      </c>
      <c r="D26" s="40">
        <v>20.03</v>
      </c>
      <c r="E26" s="40"/>
      <c r="F26" s="40">
        <v>20.03</v>
      </c>
      <c r="G26" s="6"/>
    </row>
    <row r="27" spans="2:7" ht="19.5" customHeight="1">
      <c r="B27" s="38" t="s">
        <v>199</v>
      </c>
      <c r="C27" s="39" t="s">
        <v>200</v>
      </c>
      <c r="D27" s="40">
        <v>0.58</v>
      </c>
      <c r="E27" s="40"/>
      <c r="F27" s="40">
        <v>0.58</v>
      </c>
      <c r="G27" s="6"/>
    </row>
    <row r="28" spans="2:7" ht="19.5" customHeight="1">
      <c r="B28" s="38" t="s">
        <v>201</v>
      </c>
      <c r="C28" s="39" t="s">
        <v>202</v>
      </c>
      <c r="D28" s="40">
        <v>7.25</v>
      </c>
      <c r="E28" s="40"/>
      <c r="F28" s="40">
        <v>7.25</v>
      </c>
      <c r="G28" s="6"/>
    </row>
    <row r="29" spans="2:7" ht="19.5" customHeight="1">
      <c r="B29" s="38" t="s">
        <v>203</v>
      </c>
      <c r="C29" s="39" t="s">
        <v>204</v>
      </c>
      <c r="D29" s="40">
        <v>4.04</v>
      </c>
      <c r="E29" s="40"/>
      <c r="F29" s="40">
        <v>4.04</v>
      </c>
      <c r="G29" s="6"/>
    </row>
    <row r="30" spans="2:7" ht="19.5" customHeight="1">
      <c r="B30" s="38" t="s">
        <v>205</v>
      </c>
      <c r="C30" s="39" t="s">
        <v>206</v>
      </c>
      <c r="D30" s="37">
        <v>0.42</v>
      </c>
      <c r="E30" s="40">
        <v>0.42</v>
      </c>
      <c r="F30" s="40"/>
      <c r="G30" s="6"/>
    </row>
    <row r="31" spans="2:7" ht="19.5" customHeight="1">
      <c r="B31" s="38" t="s">
        <v>207</v>
      </c>
      <c r="C31" s="39" t="s">
        <v>208</v>
      </c>
      <c r="D31" s="40">
        <v>0.42</v>
      </c>
      <c r="E31" s="40">
        <v>0.42</v>
      </c>
      <c r="F31" s="40"/>
      <c r="G31" s="41"/>
    </row>
    <row r="32" spans="2:7" ht="20.25" customHeight="1">
      <c r="B32" s="133" t="s">
        <v>209</v>
      </c>
      <c r="C32" s="133"/>
      <c r="D32" s="133"/>
      <c r="E32" s="133"/>
      <c r="F32" s="133"/>
      <c r="G32" s="133"/>
    </row>
    <row r="33" spans="2:7" ht="20.25" customHeight="1">
      <c r="B33" s="42" t="s">
        <v>79</v>
      </c>
      <c r="C33" s="43"/>
      <c r="D33" s="43"/>
      <c r="E33" s="43"/>
      <c r="F33" s="43"/>
      <c r="G33" s="43"/>
    </row>
  </sheetData>
  <sheetProtection/>
  <mergeCells count="9">
    <mergeCell ref="B1:G1"/>
    <mergeCell ref="B3:C3"/>
    <mergeCell ref="B4:C4"/>
    <mergeCell ref="B6:C6"/>
    <mergeCell ref="B32:G32"/>
    <mergeCell ref="D4:D5"/>
    <mergeCell ref="E4:E5"/>
    <mergeCell ref="F4:F5"/>
    <mergeCell ref="G4:G5"/>
  </mergeCells>
  <printOptions horizontalCentered="1"/>
  <pageMargins left="0.39305555555555555" right="0.39305555555555555" top="0.6493055555555556" bottom="0.6493055555555556"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zoomScalePageLayoutView="0" workbookViewId="0" topLeftCell="A1">
      <selection activeCell="D7" sqref="D7"/>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147" t="s">
        <v>26</v>
      </c>
      <c r="C1" s="147"/>
      <c r="D1" s="147"/>
      <c r="E1" s="147"/>
      <c r="F1" s="147"/>
      <c r="G1" s="147"/>
      <c r="H1" s="147"/>
      <c r="I1" s="147"/>
      <c r="J1" s="147"/>
      <c r="K1" s="32"/>
      <c r="L1" s="32"/>
      <c r="M1" s="32"/>
    </row>
    <row r="2" spans="3:13" ht="27.75" customHeight="1">
      <c r="C2" s="27"/>
      <c r="D2" s="27"/>
      <c r="E2" s="27"/>
      <c r="F2" s="27"/>
      <c r="G2" s="27"/>
      <c r="H2" s="27"/>
      <c r="I2" s="27"/>
      <c r="J2" s="33" t="s">
        <v>210</v>
      </c>
      <c r="K2" s="32"/>
      <c r="L2" s="32"/>
      <c r="M2" s="32"/>
    </row>
    <row r="3" spans="2:12" ht="14.25" customHeight="1">
      <c r="B3" s="28" t="s">
        <v>211</v>
      </c>
      <c r="C3" s="28" t="s">
        <v>4</v>
      </c>
      <c r="D3" s="28"/>
      <c r="E3" s="28"/>
      <c r="F3" s="28"/>
      <c r="G3" s="28"/>
      <c r="H3" s="28"/>
      <c r="I3" s="28"/>
      <c r="J3" s="34" t="s">
        <v>33</v>
      </c>
      <c r="K3" s="35"/>
      <c r="L3" s="35"/>
    </row>
    <row r="4" spans="2:10" ht="25.5" customHeight="1">
      <c r="B4" s="149" t="s">
        <v>212</v>
      </c>
      <c r="C4" s="131" t="s">
        <v>213</v>
      </c>
      <c r="D4" s="131"/>
      <c r="E4" s="131"/>
      <c r="F4" s="131"/>
      <c r="G4" s="131"/>
      <c r="H4" s="131"/>
      <c r="I4" s="131" t="s">
        <v>214</v>
      </c>
      <c r="J4" s="131" t="s">
        <v>215</v>
      </c>
    </row>
    <row r="5" spans="2:10" ht="23.25" customHeight="1">
      <c r="B5" s="150"/>
      <c r="C5" s="131" t="s">
        <v>152</v>
      </c>
      <c r="D5" s="131" t="s">
        <v>216</v>
      </c>
      <c r="E5" s="131" t="s">
        <v>194</v>
      </c>
      <c r="F5" s="131" t="s">
        <v>217</v>
      </c>
      <c r="G5" s="131"/>
      <c r="H5" s="131"/>
      <c r="I5" s="131"/>
      <c r="J5" s="131"/>
    </row>
    <row r="6" spans="2:10" ht="38.25" customHeight="1">
      <c r="B6" s="150"/>
      <c r="C6" s="131"/>
      <c r="D6" s="131"/>
      <c r="E6" s="131"/>
      <c r="F6" s="5" t="s">
        <v>152</v>
      </c>
      <c r="G6" s="5" t="s">
        <v>218</v>
      </c>
      <c r="H6" s="5" t="s">
        <v>219</v>
      </c>
      <c r="I6" s="131"/>
      <c r="J6" s="131"/>
    </row>
    <row r="7" spans="2:10" ht="19.5" customHeight="1">
      <c r="B7" s="151"/>
      <c r="C7" s="9">
        <v>1</v>
      </c>
      <c r="D7" s="9">
        <v>2</v>
      </c>
      <c r="E7" s="9">
        <v>3</v>
      </c>
      <c r="F7" s="9">
        <v>4</v>
      </c>
      <c r="G7" s="9">
        <v>5</v>
      </c>
      <c r="H7" s="9">
        <v>6</v>
      </c>
      <c r="I7" s="9">
        <v>7</v>
      </c>
      <c r="J7" s="9">
        <v>8</v>
      </c>
    </row>
    <row r="8" spans="2:10" ht="19.5" customHeight="1">
      <c r="B8" s="30" t="s">
        <v>220</v>
      </c>
      <c r="C8" s="9">
        <v>0.4</v>
      </c>
      <c r="D8" s="9"/>
      <c r="E8" s="9">
        <v>0.4</v>
      </c>
      <c r="F8" s="9"/>
      <c r="G8" s="9"/>
      <c r="H8" s="9"/>
      <c r="I8" s="9"/>
      <c r="J8" s="9"/>
    </row>
    <row r="9" spans="2:10" ht="19.5" customHeight="1">
      <c r="B9" s="30" t="s">
        <v>37</v>
      </c>
      <c r="C9" s="9">
        <v>0.26</v>
      </c>
      <c r="D9" s="9"/>
      <c r="E9" s="9">
        <v>0.26</v>
      </c>
      <c r="F9" s="9"/>
      <c r="G9" s="9"/>
      <c r="H9" s="9"/>
      <c r="I9" s="9"/>
      <c r="J9" s="9"/>
    </row>
    <row r="10" spans="1:10" ht="19.5" customHeight="1">
      <c r="A10" s="31"/>
      <c r="B10" s="30"/>
      <c r="C10" s="15">
        <f>D10+E10+F10</f>
        <v>0</v>
      </c>
      <c r="D10" s="15"/>
      <c r="E10" s="15"/>
      <c r="F10" s="15">
        <f>G10+H10</f>
        <v>0</v>
      </c>
      <c r="G10" s="15"/>
      <c r="H10" s="15"/>
      <c r="I10" s="15"/>
      <c r="J10" s="15"/>
    </row>
    <row r="11" spans="2:10" ht="33.75" customHeight="1">
      <c r="B11" s="148" t="s">
        <v>221</v>
      </c>
      <c r="C11" s="148"/>
      <c r="D11" s="148"/>
      <c r="E11" s="148"/>
      <c r="F11" s="148"/>
      <c r="G11" s="148"/>
      <c r="H11" s="148"/>
      <c r="I11" s="148"/>
      <c r="J11" s="148"/>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506944444444445" right="0.37" top="0.7900000000000001" bottom="0.7900000000000001" header="0.5" footer="0.5"/>
  <pageSetup fitToHeight="1000"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Windows 用户</cp:lastModifiedBy>
  <cp:lastPrinted>2017-06-19T01:48:46Z</cp:lastPrinted>
  <dcterms:created xsi:type="dcterms:W3CDTF">2016-01-19T03:04:57Z</dcterms:created>
  <dcterms:modified xsi:type="dcterms:W3CDTF">2020-10-13T01:54:52Z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